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Iepirkumu_un_ligumu_dala\Aktualie iepirkumi\BKUS_2018_75_BI_Laboratorijas iekārtu apkopes, remonti un tehniskā uzraudzība (Anita)\2_Atversana\"/>
    </mc:Choice>
  </mc:AlternateContent>
  <bookViews>
    <workbookView xWindow="0" yWindow="0" windowWidth="28800" windowHeight="13020" tabRatio="506"/>
  </bookViews>
  <sheets>
    <sheet name="2018_75" sheetId="1" r:id="rId1"/>
  </sheets>
  <definedNames>
    <definedName name="OLE_LINK1" localSheetId="0">'2018_75'!$B$34</definedName>
  </definedNames>
  <calcPr calcId="152511"/>
</workbook>
</file>

<file path=xl/calcChain.xml><?xml version="1.0" encoding="utf-8"?>
<calcChain xmlns="http://schemas.openxmlformats.org/spreadsheetml/2006/main">
  <c r="E78" i="1" l="1"/>
  <c r="F71" i="1"/>
  <c r="H71" i="1"/>
  <c r="M71" i="1"/>
  <c r="D68" i="1"/>
  <c r="L62" i="1"/>
  <c r="I60" i="1"/>
  <c r="E58" i="1"/>
  <c r="E12" i="1"/>
  <c r="K10" i="1"/>
  <c r="J10" i="1"/>
</calcChain>
</file>

<file path=xl/sharedStrings.xml><?xml version="1.0" encoding="utf-8"?>
<sst xmlns="http://schemas.openxmlformats.org/spreadsheetml/2006/main" count="172" uniqueCount="172">
  <si>
    <t>Iepirkuma daļas un apakšdaļas numurs</t>
  </si>
  <si>
    <t>Ierīču skaits*</t>
  </si>
  <si>
    <t>1.</t>
  </si>
  <si>
    <t>1.1.</t>
  </si>
  <si>
    <t>Plūsmas citometrs BD Facs Canto</t>
  </si>
  <si>
    <t>2.</t>
  </si>
  <si>
    <t>Bruker Daltonik GmbH iekārtas:</t>
  </si>
  <si>
    <t>2.1.</t>
  </si>
  <si>
    <t>MALDI-TOF masu spektrometrs Microflex LT</t>
  </si>
  <si>
    <t>3.</t>
  </si>
  <si>
    <t>Sherwood Scientific iekārtas:</t>
  </si>
  <si>
    <t>3.1.</t>
  </si>
  <si>
    <t>Hlora jonu analizators 926S</t>
  </si>
  <si>
    <t>4.</t>
  </si>
  <si>
    <t>4.1.</t>
  </si>
  <si>
    <t>Spektrofotometrs NanoDrop 1000</t>
  </si>
  <si>
    <t>5.</t>
  </si>
  <si>
    <t>Diametrics Medical Incorporated ražotāja iekārtas:</t>
  </si>
  <si>
    <t>5.1.</t>
  </si>
  <si>
    <t>Gāzu analizators IRMA SL</t>
  </si>
  <si>
    <t>6.</t>
  </si>
  <si>
    <t>Haemosscope Corporation ražotāja iekārtas:</t>
  </si>
  <si>
    <t>6.1.</t>
  </si>
  <si>
    <t>TEG-500</t>
  </si>
  <si>
    <t>7.</t>
  </si>
  <si>
    <t>Juoan ražotāja iekārtas:</t>
  </si>
  <si>
    <t>7.1.</t>
  </si>
  <si>
    <t>Bioloģiskās drošības kabinets MSC-12</t>
  </si>
  <si>
    <t>7.2.</t>
  </si>
  <si>
    <t>Ūdens vanna Precision 280</t>
  </si>
  <si>
    <t>8.</t>
  </si>
  <si>
    <t>Sigma ražotāja iekārtas:</t>
  </si>
  <si>
    <t>8.1.</t>
  </si>
  <si>
    <t>Centrifūga 1-14</t>
  </si>
  <si>
    <t>8.2.</t>
  </si>
  <si>
    <t>Centrifūga 2-16</t>
  </si>
  <si>
    <t>8.3.</t>
  </si>
  <si>
    <t>Centrifūga 3-16P</t>
  </si>
  <si>
    <t>8.4.</t>
  </si>
  <si>
    <t>Centrifūga 3-16KL</t>
  </si>
  <si>
    <t>8.5.</t>
  </si>
  <si>
    <t>Centrifūga 2-6E</t>
  </si>
  <si>
    <t>8.6.</t>
  </si>
  <si>
    <t>Centrifūga 2-5</t>
  </si>
  <si>
    <t>8.7.</t>
  </si>
  <si>
    <t>Strāvas avots PS 250-2</t>
  </si>
  <si>
    <t>8.8.</t>
  </si>
  <si>
    <t>Elektroforēzes strāvas avots EC135-90</t>
  </si>
  <si>
    <t>9.</t>
  </si>
  <si>
    <t>Centurion Scientific ražotāja iekārtas:</t>
  </si>
  <si>
    <t>9.1.</t>
  </si>
  <si>
    <t>Centrifūga K2015R</t>
  </si>
  <si>
    <t>10.</t>
  </si>
  <si>
    <t>LabNet ražotāja iekārtas:</t>
  </si>
  <si>
    <t>10.1.</t>
  </si>
  <si>
    <t>Centrifūga Force 1618</t>
  </si>
  <si>
    <t>11.</t>
  </si>
  <si>
    <t>Biosan ražotāja iekārtas:</t>
  </si>
  <si>
    <t>11.1.</t>
  </si>
  <si>
    <t>Maisītājs/centrifūga FVL-2400 Fugevortex Micro-spin</t>
  </si>
  <si>
    <t>11.2.</t>
  </si>
  <si>
    <t>Ūdens vanna WB-4-MS</t>
  </si>
  <si>
    <t>12.</t>
  </si>
  <si>
    <t>MMM Group ražotāja iekārtas:</t>
  </si>
  <si>
    <t>12.1.</t>
  </si>
  <si>
    <t>CO2 inkubators CO2 CELL</t>
  </si>
  <si>
    <t>13.</t>
  </si>
  <si>
    <t>BMT ražotāja iekārtas:</t>
  </si>
  <si>
    <t>13.1.</t>
  </si>
  <si>
    <t>14.</t>
  </si>
  <si>
    <t>Liebherr ražotāja iekārtas:</t>
  </si>
  <si>
    <t>14.1.</t>
  </si>
  <si>
    <t>Medicīniskais ledusskapis LKV 3910</t>
  </si>
  <si>
    <t>14.2.</t>
  </si>
  <si>
    <t>15.</t>
  </si>
  <si>
    <t>Barnstead Thermolyne ražotāja iekārtas:</t>
  </si>
  <si>
    <t>15.1.</t>
  </si>
  <si>
    <t>Vortekss Maxi-mix</t>
  </si>
  <si>
    <t>16.</t>
  </si>
  <si>
    <t>Eutech instruments ražotāja iekārtas:</t>
  </si>
  <si>
    <t>16.1.</t>
  </si>
  <si>
    <t>pH-metrs pH-700</t>
  </si>
  <si>
    <t>17.</t>
  </si>
  <si>
    <t>WTW ražotāja iekārtas:</t>
  </si>
  <si>
    <t>pH-metrs ph 3210</t>
  </si>
  <si>
    <t>18.</t>
  </si>
  <si>
    <t>Fistreem International ražotaja iekārtas:</t>
  </si>
  <si>
    <t>18.1.</t>
  </si>
  <si>
    <t>Ūdens destilators WSC008.MH3.4</t>
  </si>
  <si>
    <t>19.</t>
  </si>
  <si>
    <t>Sakura ražotāja iekārtas:</t>
  </si>
  <si>
    <t>19.1.</t>
  </si>
  <si>
    <t>Mikrotoms Accu-Cut SRM</t>
  </si>
  <si>
    <t>20.</t>
  </si>
  <si>
    <t>Microm ražotāja iekārtas:</t>
  </si>
  <si>
    <t>20.1.</t>
  </si>
  <si>
    <t>Mikrotoms HM 330</t>
  </si>
  <si>
    <t>21.</t>
  </si>
  <si>
    <t>SLEE Medical ražotāja iekārtas:</t>
  </si>
  <si>
    <t>Modulārais audu parafīna galds MPS/P2</t>
  </si>
  <si>
    <t>22.</t>
  </si>
  <si>
    <t>22.1.</t>
  </si>
  <si>
    <t>Vilkmes skapis Q-optimal D4-LC 12.00 S PCV</t>
  </si>
  <si>
    <t>22.2.</t>
  </si>
  <si>
    <t>Vilkmes skapis Q-optimal D4-LC 15.00 S PCV</t>
  </si>
  <si>
    <t>22.3.</t>
  </si>
  <si>
    <t>Vilkmes skapis Q-optimal D4-LC 18.00 S PCV</t>
  </si>
  <si>
    <t>23.</t>
  </si>
  <si>
    <t>23.1.</t>
  </si>
  <si>
    <t>Hematoloģiskais analizators Sysmex XN-2000</t>
  </si>
  <si>
    <t>23.2.</t>
  </si>
  <si>
    <t>Hematoloģiskais analizators Sysmex XP-300</t>
  </si>
  <si>
    <t>24.</t>
  </si>
  <si>
    <t>24.1.</t>
  </si>
  <si>
    <t>Ledusskapis LR 300</t>
  </si>
  <si>
    <t>24.2.</t>
  </si>
  <si>
    <t>Saldētava ULUF 400</t>
  </si>
  <si>
    <t>24.3.</t>
  </si>
  <si>
    <t>Saldētava ULUF 450</t>
  </si>
  <si>
    <t>Ražotājs, ierīces nosaukums un modelis</t>
  </si>
  <si>
    <t>21.1.</t>
  </si>
  <si>
    <t>17.1.</t>
  </si>
  <si>
    <t>25.</t>
  </si>
  <si>
    <t>Gēla elektroforēzes sistēma FMMS10</t>
  </si>
  <si>
    <t>Gēla elektroforēzes sistēma MSBGEL</t>
  </si>
  <si>
    <t>25.1.</t>
  </si>
  <si>
    <t>25.2.</t>
  </si>
  <si>
    <t>26.</t>
  </si>
  <si>
    <t>Thermo Fisher Scientific ražotāja iekārtas:</t>
  </si>
  <si>
    <t>4.2.</t>
  </si>
  <si>
    <t>Horizontālās elektroforēzes iekārta Horizon 58</t>
  </si>
  <si>
    <t>Sanyo ražotāja iekārtas:</t>
  </si>
  <si>
    <t>POL-LAB ražotāja iekārtas:</t>
  </si>
  <si>
    <t>Sysmex ražotāja iekārtas:</t>
  </si>
  <si>
    <t>Arctiko ražotāja iekārtas:</t>
  </si>
  <si>
    <t>Cleaver Scientific ražotāja iekārtas:</t>
  </si>
  <si>
    <t>26.1.</t>
  </si>
  <si>
    <t>Inkubators MIR-162</t>
  </si>
  <si>
    <t>Sausā gaisa sterilizators Stericell 55</t>
  </si>
  <si>
    <t>Medicīniskais ledusskapis ar saldētavu LCv 4010</t>
  </si>
  <si>
    <t>11.3.</t>
  </si>
  <si>
    <t>Baktēriju suspensijas koncentrācijas nolasītājs DEN-1</t>
  </si>
  <si>
    <t>Biomerieux ražotāja iekārtas:</t>
  </si>
  <si>
    <t>27.</t>
  </si>
  <si>
    <t>27.1.</t>
  </si>
  <si>
    <t>Mikroorganismu suspensijas koncentrācijas nolasītājs Densichek Plus</t>
  </si>
  <si>
    <t>Sartorius ražotāja iekārtas:</t>
  </si>
  <si>
    <t>28.</t>
  </si>
  <si>
    <t>28.1.</t>
  </si>
  <si>
    <t>Analītiskie laboratorijas svari Quintix</t>
  </si>
  <si>
    <t>29.</t>
  </si>
  <si>
    <t>Radwag ražotāja iekārtas:</t>
  </si>
  <si>
    <t>29.1.</t>
  </si>
  <si>
    <t>Laboratorijas svari PS</t>
  </si>
  <si>
    <t xml:space="preserve"> Laboratorijas iekārtu apkopju, remontu un tehniskās uzraudzības iepirkums</t>
  </si>
  <si>
    <t>Publiskais iepirkums atbilstoši PIL 9 panta regulējumam</t>
  </si>
  <si>
    <t>Iepirkuma identifikācijas   Nr. BKUS 2018/75</t>
  </si>
  <si>
    <r>
      <t>BD</t>
    </r>
    <r>
      <rPr>
        <b/>
        <i/>
        <sz val="10"/>
        <color theme="1"/>
        <rFont val="Times New Roman"/>
        <family val="1"/>
        <charset val="186"/>
      </rPr>
      <t xml:space="preserve"> </t>
    </r>
    <r>
      <rPr>
        <b/>
        <sz val="10"/>
        <color theme="1"/>
        <rFont val="Times New Roman"/>
        <family val="1"/>
        <charset val="186"/>
      </rPr>
      <t>Biosciences ražotāja iekārtas:</t>
    </r>
  </si>
  <si>
    <t>SIA “Roche Latvija”</t>
  </si>
  <si>
    <t>SIA “Medilink”</t>
  </si>
  <si>
    <t>SIA “Faneks”</t>
  </si>
  <si>
    <t>SIA “Adrona”</t>
  </si>
  <si>
    <t>SIA “J.I.M.”</t>
  </si>
  <si>
    <t>SIA “BioAvots”</t>
  </si>
  <si>
    <t>SIA “Interlux”</t>
  </si>
  <si>
    <t>SIA “GenMedica”</t>
  </si>
  <si>
    <t>SIA “NMS ELPA”</t>
  </si>
  <si>
    <t>SIA “Labochema Latvija”</t>
  </si>
  <si>
    <t>Pretendents/ Nosauktā cena EUR bez PVN par daļu</t>
  </si>
  <si>
    <t>No Tehniskāsspecifikācijas</t>
  </si>
  <si>
    <t>Pielikums Nr.1</t>
  </si>
  <si>
    <t xml:space="preserve"> FINANŠU PIEDĀVĀJUMU APKOPOJUMS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</si>
</sst>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;[Red]0.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  <xf numFmtId="0" fontId="9" fillId="0" borderId="1" xfId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6" fontId="8" fillId="0" borderId="1" xfId="0" applyNumberFormat="1" applyFont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5" fillId="0" borderId="0" xfId="0" applyFont="1" applyAlignment="1"/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 vertical="top"/>
    </xf>
    <xf numFmtId="168" fontId="8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 vertical="top"/>
    </xf>
    <xf numFmtId="168" fontId="8" fillId="0" borderId="1" xfId="0" applyNumberFormat="1" applyFont="1" applyBorder="1" applyAlignment="1">
      <alignment horizontal="right"/>
    </xf>
    <xf numFmtId="0" fontId="4" fillId="3" borderId="2" xfId="0" applyFont="1" applyFill="1" applyBorder="1" applyAlignment="1">
      <alignment horizontal="right" vertical="top"/>
    </xf>
    <xf numFmtId="2" fontId="4" fillId="2" borderId="1" xfId="0" applyNumberFormat="1" applyFont="1" applyFill="1" applyBorder="1" applyAlignment="1">
      <alignment horizontal="right" vertical="top"/>
    </xf>
    <xf numFmtId="2" fontId="4" fillId="3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2" borderId="1" xfId="0" applyFont="1" applyFill="1" applyBorder="1" applyAlignment="1">
      <alignment horizontal="right"/>
    </xf>
    <xf numFmtId="168" fontId="4" fillId="2" borderId="1" xfId="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right"/>
    </xf>
    <xf numFmtId="168" fontId="4" fillId="0" borderId="1" xfId="0" applyNumberFormat="1" applyFont="1" applyBorder="1" applyAlignment="1">
      <alignment horizontal="right"/>
    </xf>
    <xf numFmtId="2" fontId="4" fillId="0" borderId="1" xfId="0" applyNumberFormat="1" applyFont="1" applyBorder="1" applyAlignment="1">
      <alignment horizontal="right" vertical="top"/>
    </xf>
    <xf numFmtId="168" fontId="4" fillId="2" borderId="1" xfId="0" applyNumberFormat="1" applyFont="1" applyFill="1" applyBorder="1" applyAlignment="1">
      <alignment horizontal="right" vertical="top"/>
    </xf>
    <xf numFmtId="168" fontId="4" fillId="0" borderId="1" xfId="0" applyNumberFormat="1" applyFont="1" applyBorder="1" applyAlignment="1">
      <alignment horizontal="right" vertical="top"/>
    </xf>
    <xf numFmtId="2" fontId="4" fillId="2" borderId="2" xfId="0" applyNumberFormat="1" applyFont="1" applyFill="1" applyBorder="1" applyAlignment="1">
      <alignment horizontal="right" vertical="top"/>
    </xf>
    <xf numFmtId="2" fontId="8" fillId="0" borderId="1" xfId="0" applyNumberFormat="1" applyFont="1" applyBorder="1" applyAlignment="1">
      <alignment horizontal="right" vertical="top"/>
    </xf>
    <xf numFmtId="2" fontId="8" fillId="0" borderId="5" xfId="2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right" vertical="top"/>
    </xf>
    <xf numFmtId="0" fontId="8" fillId="2" borderId="2" xfId="0" applyFont="1" applyFill="1" applyBorder="1" applyAlignment="1">
      <alignment horizontal="right" vertical="top"/>
    </xf>
    <xf numFmtId="0" fontId="8" fillId="0" borderId="1" xfId="0" applyFont="1" applyBorder="1" applyAlignment="1">
      <alignment horizontal="right" vertical="top"/>
    </xf>
    <xf numFmtId="0" fontId="8" fillId="0" borderId="2" xfId="0" applyFont="1" applyBorder="1" applyAlignment="1">
      <alignment horizontal="right" vertical="top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5"/>
  <sheetViews>
    <sheetView tabSelected="1" zoomScale="90" zoomScaleNormal="90" workbookViewId="0">
      <selection activeCell="I25" sqref="I25"/>
    </sheetView>
  </sheetViews>
  <sheetFormatPr defaultRowHeight="15" x14ac:dyDescent="0.25"/>
  <cols>
    <col min="1" max="1" width="12" style="2" customWidth="1"/>
    <col min="2" max="2" width="39.42578125" customWidth="1"/>
    <col min="3" max="3" width="8.140625" style="1" customWidth="1"/>
    <col min="5" max="5" width="10.5703125" customWidth="1"/>
    <col min="6" max="6" width="9.85546875" customWidth="1"/>
    <col min="9" max="9" width="10.28515625" customWidth="1"/>
    <col min="11" max="11" width="11.42578125" customWidth="1"/>
    <col min="13" max="13" width="10.42578125" customWidth="1"/>
  </cols>
  <sheetData>
    <row r="1" spans="1:13" ht="18" customHeight="1" x14ac:dyDescent="0.25">
      <c r="A1" s="4"/>
      <c r="B1" s="64"/>
      <c r="C1" s="65"/>
      <c r="D1" s="64"/>
      <c r="E1" s="64"/>
      <c r="F1" s="64"/>
      <c r="G1" s="64"/>
      <c r="H1" s="64"/>
      <c r="I1" s="64"/>
      <c r="J1" s="64"/>
      <c r="K1" s="64"/>
      <c r="L1" s="6" t="s">
        <v>170</v>
      </c>
      <c r="M1" s="6"/>
    </row>
    <row r="2" spans="1:13" ht="18" customHeight="1" x14ac:dyDescent="0.25">
      <c r="A2" s="4"/>
      <c r="B2" s="25"/>
      <c r="C2" s="25"/>
      <c r="D2" s="64"/>
      <c r="E2" s="64"/>
      <c r="F2" s="25" t="s">
        <v>155</v>
      </c>
      <c r="G2" s="64"/>
      <c r="H2" s="64"/>
      <c r="I2" s="64"/>
      <c r="J2" s="64"/>
      <c r="K2" s="64"/>
      <c r="L2" s="64"/>
      <c r="M2" s="64"/>
    </row>
    <row r="3" spans="1:13" ht="18" customHeight="1" x14ac:dyDescent="0.25">
      <c r="A3" s="4"/>
      <c r="B3" s="25"/>
      <c r="C3" s="4"/>
      <c r="D3" s="64"/>
      <c r="E3" s="24" t="s">
        <v>154</v>
      </c>
      <c r="F3" s="64"/>
      <c r="G3" s="64"/>
      <c r="H3" s="64"/>
      <c r="I3" s="64"/>
      <c r="J3" s="64"/>
      <c r="K3" s="64"/>
      <c r="L3" s="64"/>
      <c r="M3" s="64"/>
    </row>
    <row r="4" spans="1:13" ht="18" customHeight="1" x14ac:dyDescent="0.25">
      <c r="A4" s="4"/>
      <c r="B4" s="32"/>
      <c r="C4" s="32"/>
      <c r="D4" s="64"/>
      <c r="E4" s="4" t="s">
        <v>156</v>
      </c>
      <c r="F4" s="64"/>
      <c r="G4" s="64"/>
      <c r="H4" s="64"/>
      <c r="I4" s="64"/>
      <c r="J4" s="64"/>
      <c r="K4" s="64"/>
      <c r="L4" s="64"/>
      <c r="M4" s="64"/>
    </row>
    <row r="5" spans="1:13" ht="18" customHeight="1" x14ac:dyDescent="0.25">
      <c r="A5" s="25"/>
      <c r="B5" s="64"/>
      <c r="C5" s="25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3" ht="18" customHeight="1" x14ac:dyDescent="0.25">
      <c r="A6" s="3"/>
      <c r="B6" s="25"/>
      <c r="C6" s="25"/>
      <c r="D6" s="64"/>
      <c r="E6" s="24" t="s">
        <v>171</v>
      </c>
      <c r="F6" s="64"/>
      <c r="G6" s="64"/>
      <c r="H6" s="64"/>
      <c r="I6" s="64"/>
      <c r="J6" s="64"/>
      <c r="K6" s="64"/>
      <c r="L6" s="64"/>
      <c r="M6" s="64"/>
    </row>
    <row r="7" spans="1:13" s="5" customFormat="1" ht="18" customHeight="1" x14ac:dyDescent="0.25">
      <c r="A7" s="10"/>
      <c r="B7" s="11"/>
      <c r="C7" s="11"/>
      <c r="E7" s="6"/>
    </row>
    <row r="8" spans="1:13" s="5" customFormat="1" ht="16.5" customHeight="1" x14ac:dyDescent="0.25">
      <c r="A8" s="35" t="s">
        <v>169</v>
      </c>
      <c r="B8" s="36"/>
      <c r="C8" s="37"/>
      <c r="D8" s="66" t="s">
        <v>168</v>
      </c>
      <c r="E8" s="67"/>
      <c r="F8" s="67"/>
      <c r="G8" s="67"/>
      <c r="H8" s="67"/>
      <c r="I8" s="67"/>
      <c r="J8" s="67"/>
      <c r="K8" s="67"/>
      <c r="L8" s="67"/>
      <c r="M8" s="68"/>
    </row>
    <row r="9" spans="1:13" s="6" customFormat="1" ht="54" x14ac:dyDescent="0.2">
      <c r="A9" s="13" t="s">
        <v>0</v>
      </c>
      <c r="B9" s="12" t="s">
        <v>119</v>
      </c>
      <c r="C9" s="12" t="s">
        <v>1</v>
      </c>
      <c r="D9" s="33" t="s">
        <v>158</v>
      </c>
      <c r="E9" s="33" t="s">
        <v>159</v>
      </c>
      <c r="F9" s="33" t="s">
        <v>160</v>
      </c>
      <c r="G9" s="33" t="s">
        <v>161</v>
      </c>
      <c r="H9" s="33" t="s">
        <v>162</v>
      </c>
      <c r="I9" s="33" t="s">
        <v>163</v>
      </c>
      <c r="J9" s="33" t="s">
        <v>164</v>
      </c>
      <c r="K9" s="33" t="s">
        <v>165</v>
      </c>
      <c r="L9" s="33" t="s">
        <v>166</v>
      </c>
      <c r="M9" s="33" t="s">
        <v>167</v>
      </c>
    </row>
    <row r="10" spans="1:13" s="6" customFormat="1" x14ac:dyDescent="0.2">
      <c r="A10" s="23" t="s">
        <v>2</v>
      </c>
      <c r="B10" s="28" t="s">
        <v>157</v>
      </c>
      <c r="C10" s="29"/>
      <c r="D10" s="38"/>
      <c r="E10" s="39"/>
      <c r="F10" s="39"/>
      <c r="G10" s="40"/>
      <c r="H10" s="41"/>
      <c r="I10" s="40"/>
      <c r="J10" s="40">
        <f>J11</f>
        <v>32400</v>
      </c>
      <c r="K10" s="40">
        <f>K11</f>
        <v>6160</v>
      </c>
      <c r="L10" s="40"/>
      <c r="M10" s="40"/>
    </row>
    <row r="11" spans="1:13" s="6" customFormat="1" x14ac:dyDescent="0.2">
      <c r="A11" s="15" t="s">
        <v>3</v>
      </c>
      <c r="B11" s="15" t="s">
        <v>4</v>
      </c>
      <c r="C11" s="34">
        <v>1</v>
      </c>
      <c r="D11" s="42"/>
      <c r="E11" s="43"/>
      <c r="F11" s="43"/>
      <c r="G11" s="44"/>
      <c r="H11" s="45"/>
      <c r="I11" s="44"/>
      <c r="J11" s="44">
        <v>32400</v>
      </c>
      <c r="K11" s="44">
        <v>6160</v>
      </c>
      <c r="L11" s="44"/>
      <c r="M11" s="44"/>
    </row>
    <row r="12" spans="1:13" s="6" customFormat="1" x14ac:dyDescent="0.2">
      <c r="A12" s="23" t="s">
        <v>5</v>
      </c>
      <c r="B12" s="28" t="s">
        <v>6</v>
      </c>
      <c r="C12" s="29"/>
      <c r="D12" s="38"/>
      <c r="E12" s="46">
        <f>E13</f>
        <v>18700</v>
      </c>
      <c r="F12" s="39"/>
      <c r="G12" s="40"/>
      <c r="H12" s="41"/>
      <c r="I12" s="40"/>
      <c r="J12" s="38"/>
      <c r="K12" s="40"/>
      <c r="L12" s="40"/>
      <c r="M12" s="40"/>
    </row>
    <row r="13" spans="1:13" s="6" customFormat="1" ht="15" customHeight="1" x14ac:dyDescent="0.2">
      <c r="A13" s="15" t="s">
        <v>7</v>
      </c>
      <c r="B13" s="15" t="s">
        <v>8</v>
      </c>
      <c r="C13" s="34">
        <v>1</v>
      </c>
      <c r="D13" s="42"/>
      <c r="E13" s="47">
        <v>18700</v>
      </c>
      <c r="F13" s="43"/>
      <c r="G13" s="44"/>
      <c r="H13" s="45"/>
      <c r="I13" s="44"/>
      <c r="J13" s="42"/>
      <c r="K13" s="44"/>
      <c r="L13" s="44"/>
      <c r="M13" s="44"/>
    </row>
    <row r="14" spans="1:13" s="6" customFormat="1" x14ac:dyDescent="0.2">
      <c r="A14" s="23" t="s">
        <v>9</v>
      </c>
      <c r="B14" s="28" t="s">
        <v>10</v>
      </c>
      <c r="C14" s="29"/>
      <c r="D14" s="38"/>
      <c r="E14" s="39"/>
      <c r="F14" s="39"/>
      <c r="G14" s="40">
        <v>700</v>
      </c>
      <c r="H14" s="41"/>
      <c r="I14" s="40"/>
      <c r="J14" s="38"/>
      <c r="K14" s="40"/>
      <c r="L14" s="40"/>
      <c r="M14" s="40"/>
    </row>
    <row r="15" spans="1:13" s="6" customFormat="1" x14ac:dyDescent="0.2">
      <c r="A15" s="15" t="s">
        <v>11</v>
      </c>
      <c r="B15" s="15" t="s">
        <v>12</v>
      </c>
      <c r="C15" s="34">
        <v>1</v>
      </c>
      <c r="D15" s="42"/>
      <c r="E15" s="48"/>
      <c r="F15" s="48"/>
      <c r="G15" s="44">
        <v>700</v>
      </c>
      <c r="H15" s="49"/>
      <c r="I15" s="44"/>
      <c r="J15" s="42"/>
      <c r="K15" s="44"/>
      <c r="L15" s="44"/>
      <c r="M15" s="44"/>
    </row>
    <row r="16" spans="1:13" s="6" customFormat="1" x14ac:dyDescent="0.2">
      <c r="A16" s="23" t="s">
        <v>13</v>
      </c>
      <c r="B16" s="28" t="s">
        <v>128</v>
      </c>
      <c r="C16" s="29"/>
      <c r="D16" s="38"/>
      <c r="E16" s="39"/>
      <c r="F16" s="39"/>
      <c r="G16" s="40"/>
      <c r="H16" s="41"/>
      <c r="I16" s="40"/>
      <c r="J16" s="38"/>
      <c r="K16" s="40"/>
      <c r="L16" s="40"/>
      <c r="M16" s="40"/>
    </row>
    <row r="17" spans="1:13" s="6" customFormat="1" x14ac:dyDescent="0.2">
      <c r="A17" s="15" t="s">
        <v>14</v>
      </c>
      <c r="B17" s="15" t="s">
        <v>15</v>
      </c>
      <c r="C17" s="34">
        <v>1</v>
      </c>
      <c r="D17" s="42"/>
      <c r="E17" s="48"/>
      <c r="F17" s="48"/>
      <c r="G17" s="44"/>
      <c r="H17" s="49"/>
      <c r="I17" s="44"/>
      <c r="J17" s="42"/>
      <c r="K17" s="44"/>
      <c r="L17" s="44"/>
      <c r="M17" s="44">
        <v>392</v>
      </c>
    </row>
    <row r="18" spans="1:13" s="6" customFormat="1" x14ac:dyDescent="0.2">
      <c r="A18" s="15" t="s">
        <v>129</v>
      </c>
      <c r="B18" s="15" t="s">
        <v>130</v>
      </c>
      <c r="C18" s="34">
        <v>1</v>
      </c>
      <c r="D18" s="42"/>
      <c r="E18" s="48"/>
      <c r="F18" s="48"/>
      <c r="G18" s="44"/>
      <c r="H18" s="49"/>
      <c r="I18" s="44"/>
      <c r="J18" s="42"/>
      <c r="K18" s="44"/>
      <c r="L18" s="44"/>
      <c r="M18" s="44"/>
    </row>
    <row r="19" spans="1:13" s="6" customFormat="1" x14ac:dyDescent="0.2">
      <c r="A19" s="23" t="s">
        <v>16</v>
      </c>
      <c r="B19" s="28" t="s">
        <v>17</v>
      </c>
      <c r="C19" s="29"/>
      <c r="D19" s="38"/>
      <c r="E19" s="39"/>
      <c r="F19" s="39"/>
      <c r="G19" s="38"/>
      <c r="H19" s="41"/>
      <c r="I19" s="40"/>
      <c r="J19" s="38"/>
      <c r="K19" s="40"/>
      <c r="L19" s="40"/>
      <c r="M19" s="40"/>
    </row>
    <row r="20" spans="1:13" s="6" customFormat="1" x14ac:dyDescent="0.2">
      <c r="A20" s="15" t="s">
        <v>18</v>
      </c>
      <c r="B20" s="15" t="s">
        <v>19</v>
      </c>
      <c r="C20" s="34">
        <v>1</v>
      </c>
      <c r="D20" s="42"/>
      <c r="E20" s="48"/>
      <c r="F20" s="48"/>
      <c r="G20" s="42"/>
      <c r="H20" s="49"/>
      <c r="I20" s="44"/>
      <c r="J20" s="42"/>
      <c r="K20" s="44"/>
      <c r="L20" s="44"/>
      <c r="M20" s="44"/>
    </row>
    <row r="21" spans="1:13" s="6" customFormat="1" x14ac:dyDescent="0.2">
      <c r="A21" s="23" t="s">
        <v>20</v>
      </c>
      <c r="B21" s="28" t="s">
        <v>21</v>
      </c>
      <c r="C21" s="29"/>
      <c r="D21" s="38"/>
      <c r="E21" s="39"/>
      <c r="F21" s="39"/>
      <c r="G21" s="38"/>
      <c r="H21" s="41"/>
      <c r="I21" s="40"/>
      <c r="J21" s="38"/>
      <c r="K21" s="40"/>
      <c r="L21" s="40"/>
      <c r="M21" s="40"/>
    </row>
    <row r="22" spans="1:13" s="6" customFormat="1" x14ac:dyDescent="0.2">
      <c r="A22" s="15" t="s">
        <v>22</v>
      </c>
      <c r="B22" s="15" t="s">
        <v>23</v>
      </c>
      <c r="C22" s="34">
        <v>1</v>
      </c>
      <c r="D22" s="42"/>
      <c r="E22" s="48"/>
      <c r="F22" s="48"/>
      <c r="G22" s="42"/>
      <c r="H22" s="49"/>
      <c r="I22" s="44"/>
      <c r="J22" s="42"/>
      <c r="K22" s="44"/>
      <c r="L22" s="44"/>
      <c r="M22" s="44"/>
    </row>
    <row r="23" spans="1:13" s="6" customFormat="1" x14ac:dyDescent="0.2">
      <c r="A23" s="23" t="s">
        <v>24</v>
      </c>
      <c r="B23" s="28" t="s">
        <v>25</v>
      </c>
      <c r="C23" s="29"/>
      <c r="D23" s="38"/>
      <c r="E23" s="39"/>
      <c r="F23" s="39"/>
      <c r="G23" s="38"/>
      <c r="H23" s="41"/>
      <c r="I23" s="40"/>
      <c r="J23" s="38"/>
      <c r="K23" s="40"/>
      <c r="L23" s="40"/>
      <c r="M23" s="40"/>
    </row>
    <row r="24" spans="1:13" s="6" customFormat="1" x14ac:dyDescent="0.2">
      <c r="A24" s="15" t="s">
        <v>26</v>
      </c>
      <c r="B24" s="15" t="s">
        <v>27</v>
      </c>
      <c r="C24" s="34">
        <v>1</v>
      </c>
      <c r="D24" s="42"/>
      <c r="E24" s="48"/>
      <c r="F24" s="48"/>
      <c r="G24" s="42"/>
      <c r="H24" s="49"/>
      <c r="I24" s="44"/>
      <c r="J24" s="42"/>
      <c r="K24" s="44"/>
      <c r="L24" s="44"/>
      <c r="M24" s="44"/>
    </row>
    <row r="25" spans="1:13" s="6" customFormat="1" x14ac:dyDescent="0.2">
      <c r="A25" s="15" t="s">
        <v>28</v>
      </c>
      <c r="B25" s="15" t="s">
        <v>29</v>
      </c>
      <c r="C25" s="34">
        <v>1</v>
      </c>
      <c r="D25" s="42"/>
      <c r="E25" s="48"/>
      <c r="F25" s="48"/>
      <c r="G25" s="42"/>
      <c r="H25" s="49"/>
      <c r="I25" s="44"/>
      <c r="J25" s="42"/>
      <c r="K25" s="44"/>
      <c r="L25" s="44"/>
      <c r="M25" s="44"/>
    </row>
    <row r="26" spans="1:13" s="6" customFormat="1" x14ac:dyDescent="0.2">
      <c r="A26" s="23" t="s">
        <v>30</v>
      </c>
      <c r="B26" s="28" t="s">
        <v>31</v>
      </c>
      <c r="C26" s="29"/>
      <c r="D26" s="38"/>
      <c r="E26" s="39"/>
      <c r="F26" s="39"/>
      <c r="G26" s="38"/>
      <c r="H26" s="41"/>
      <c r="I26" s="40"/>
      <c r="J26" s="38"/>
      <c r="K26" s="40"/>
      <c r="L26" s="40"/>
      <c r="M26" s="40">
        <v>884</v>
      </c>
    </row>
    <row r="27" spans="1:13" s="6" customFormat="1" ht="14.25" customHeight="1" x14ac:dyDescent="0.2">
      <c r="A27" s="15" t="s">
        <v>32</v>
      </c>
      <c r="B27" s="17" t="s">
        <v>33</v>
      </c>
      <c r="C27" s="34">
        <v>2</v>
      </c>
      <c r="D27" s="42"/>
      <c r="E27" s="48"/>
      <c r="F27" s="48"/>
      <c r="G27" s="42"/>
      <c r="H27" s="49"/>
      <c r="I27" s="44"/>
      <c r="J27" s="42"/>
      <c r="K27" s="44"/>
      <c r="L27" s="44"/>
      <c r="M27" s="44">
        <v>172</v>
      </c>
    </row>
    <row r="28" spans="1:13" s="6" customFormat="1" x14ac:dyDescent="0.2">
      <c r="A28" s="15" t="s">
        <v>34</v>
      </c>
      <c r="B28" s="15" t="s">
        <v>35</v>
      </c>
      <c r="C28" s="34">
        <v>1</v>
      </c>
      <c r="D28" s="42"/>
      <c r="E28" s="48"/>
      <c r="F28" s="48"/>
      <c r="G28" s="42"/>
      <c r="H28" s="49"/>
      <c r="I28" s="44"/>
      <c r="J28" s="42"/>
      <c r="K28" s="44"/>
      <c r="L28" s="44"/>
      <c r="M28" s="44">
        <v>86</v>
      </c>
    </row>
    <row r="29" spans="1:13" s="6" customFormat="1" x14ac:dyDescent="0.2">
      <c r="A29" s="15" t="s">
        <v>36</v>
      </c>
      <c r="B29" s="15" t="s">
        <v>37</v>
      </c>
      <c r="C29" s="34">
        <v>1</v>
      </c>
      <c r="D29" s="42"/>
      <c r="E29" s="48"/>
      <c r="F29" s="48"/>
      <c r="G29" s="42"/>
      <c r="H29" s="49"/>
      <c r="I29" s="44"/>
      <c r="J29" s="42"/>
      <c r="K29" s="44"/>
      <c r="L29" s="44"/>
      <c r="M29" s="44">
        <v>86</v>
      </c>
    </row>
    <row r="30" spans="1:13" s="6" customFormat="1" x14ac:dyDescent="0.2">
      <c r="A30" s="15" t="s">
        <v>38</v>
      </c>
      <c r="B30" s="15" t="s">
        <v>39</v>
      </c>
      <c r="C30" s="34">
        <v>1</v>
      </c>
      <c r="D30" s="42"/>
      <c r="E30" s="48"/>
      <c r="F30" s="48"/>
      <c r="G30" s="42"/>
      <c r="H30" s="49"/>
      <c r="I30" s="44"/>
      <c r="J30" s="42"/>
      <c r="K30" s="44"/>
      <c r="L30" s="44"/>
      <c r="M30" s="44">
        <v>86</v>
      </c>
    </row>
    <row r="31" spans="1:13" s="6" customFormat="1" x14ac:dyDescent="0.2">
      <c r="A31" s="15" t="s">
        <v>40</v>
      </c>
      <c r="B31" s="15" t="s">
        <v>41</v>
      </c>
      <c r="C31" s="34">
        <v>1</v>
      </c>
      <c r="D31" s="42"/>
      <c r="E31" s="48"/>
      <c r="F31" s="48"/>
      <c r="G31" s="42"/>
      <c r="H31" s="49"/>
      <c r="I31" s="44"/>
      <c r="J31" s="42"/>
      <c r="K31" s="44"/>
      <c r="L31" s="44"/>
      <c r="M31" s="44">
        <v>86</v>
      </c>
    </row>
    <row r="32" spans="1:13" s="6" customFormat="1" x14ac:dyDescent="0.2">
      <c r="A32" s="15" t="s">
        <v>42</v>
      </c>
      <c r="B32" s="15" t="s">
        <v>43</v>
      </c>
      <c r="C32" s="34">
        <v>3</v>
      </c>
      <c r="D32" s="42"/>
      <c r="E32" s="48"/>
      <c r="F32" s="48"/>
      <c r="G32" s="42"/>
      <c r="H32" s="49"/>
      <c r="I32" s="44"/>
      <c r="J32" s="42"/>
      <c r="K32" s="44"/>
      <c r="L32" s="44"/>
      <c r="M32" s="44">
        <v>258</v>
      </c>
    </row>
    <row r="33" spans="1:13" s="6" customFormat="1" x14ac:dyDescent="0.2">
      <c r="A33" s="15" t="s">
        <v>44</v>
      </c>
      <c r="B33" s="15" t="s">
        <v>45</v>
      </c>
      <c r="C33" s="34">
        <v>1</v>
      </c>
      <c r="D33" s="42"/>
      <c r="E33" s="48"/>
      <c r="F33" s="48"/>
      <c r="G33" s="42"/>
      <c r="H33" s="49"/>
      <c r="I33" s="44"/>
      <c r="J33" s="42"/>
      <c r="K33" s="44"/>
      <c r="L33" s="44"/>
      <c r="M33" s="44">
        <v>55</v>
      </c>
    </row>
    <row r="34" spans="1:13" s="6" customFormat="1" x14ac:dyDescent="0.2">
      <c r="A34" s="15" t="s">
        <v>46</v>
      </c>
      <c r="B34" s="17" t="s">
        <v>47</v>
      </c>
      <c r="C34" s="34">
        <v>1</v>
      </c>
      <c r="D34" s="42"/>
      <c r="E34" s="48"/>
      <c r="F34" s="48"/>
      <c r="G34" s="42"/>
      <c r="H34" s="49"/>
      <c r="I34" s="44"/>
      <c r="J34" s="42"/>
      <c r="K34" s="44"/>
      <c r="L34" s="44"/>
      <c r="M34" s="44">
        <v>55</v>
      </c>
    </row>
    <row r="35" spans="1:13" s="5" customFormat="1" x14ac:dyDescent="0.25">
      <c r="A35" s="23" t="s">
        <v>48</v>
      </c>
      <c r="B35" s="28" t="s">
        <v>49</v>
      </c>
      <c r="C35" s="29"/>
      <c r="D35" s="50"/>
      <c r="E35" s="39"/>
      <c r="F35" s="39"/>
      <c r="G35" s="50"/>
      <c r="H35" s="41"/>
      <c r="I35" s="51"/>
      <c r="J35" s="50"/>
      <c r="K35" s="51"/>
      <c r="L35" s="51"/>
      <c r="M35" s="51"/>
    </row>
    <row r="36" spans="1:13" s="5" customFormat="1" x14ac:dyDescent="0.25">
      <c r="A36" s="15" t="s">
        <v>50</v>
      </c>
      <c r="B36" s="17" t="s">
        <v>51</v>
      </c>
      <c r="C36" s="34">
        <v>1</v>
      </c>
      <c r="D36" s="52"/>
      <c r="E36" s="48"/>
      <c r="F36" s="48"/>
      <c r="G36" s="52"/>
      <c r="H36" s="49"/>
      <c r="I36" s="53"/>
      <c r="J36" s="52"/>
      <c r="K36" s="53"/>
      <c r="L36" s="53"/>
      <c r="M36" s="53"/>
    </row>
    <row r="37" spans="1:13" s="5" customFormat="1" ht="15.75" customHeight="1" x14ac:dyDescent="0.25">
      <c r="A37" s="23" t="s">
        <v>52</v>
      </c>
      <c r="B37" s="28" t="s">
        <v>53</v>
      </c>
      <c r="C37" s="29"/>
      <c r="D37" s="50"/>
      <c r="E37" s="39"/>
      <c r="F37" s="39"/>
      <c r="G37" s="50"/>
      <c r="H37" s="41"/>
      <c r="I37" s="51"/>
      <c r="J37" s="50"/>
      <c r="K37" s="51"/>
      <c r="L37" s="51"/>
      <c r="M37" s="51"/>
    </row>
    <row r="38" spans="1:13" s="5" customFormat="1" x14ac:dyDescent="0.25">
      <c r="A38" s="15" t="s">
        <v>54</v>
      </c>
      <c r="B38" s="15" t="s">
        <v>55</v>
      </c>
      <c r="C38" s="34">
        <v>1</v>
      </c>
      <c r="D38" s="52"/>
      <c r="E38" s="48"/>
      <c r="F38" s="48"/>
      <c r="G38" s="52"/>
      <c r="H38" s="49"/>
      <c r="I38" s="53"/>
      <c r="J38" s="52"/>
      <c r="K38" s="53"/>
      <c r="L38" s="53"/>
      <c r="M38" s="53"/>
    </row>
    <row r="39" spans="1:13" s="5" customFormat="1" ht="19.5" customHeight="1" x14ac:dyDescent="0.25">
      <c r="A39" s="23" t="s">
        <v>56</v>
      </c>
      <c r="B39" s="28" t="s">
        <v>57</v>
      </c>
      <c r="C39" s="29"/>
      <c r="D39" s="50"/>
      <c r="E39" s="39"/>
      <c r="F39" s="39"/>
      <c r="G39" s="50"/>
      <c r="H39" s="41"/>
      <c r="I39" s="51"/>
      <c r="J39" s="50"/>
      <c r="K39" s="51"/>
      <c r="L39" s="51"/>
      <c r="M39" s="51"/>
    </row>
    <row r="40" spans="1:13" s="5" customFormat="1" ht="19.5" customHeight="1" x14ac:dyDescent="0.25">
      <c r="A40" s="15" t="s">
        <v>58</v>
      </c>
      <c r="B40" s="15" t="s">
        <v>59</v>
      </c>
      <c r="C40" s="34">
        <v>1</v>
      </c>
      <c r="D40" s="52"/>
      <c r="E40" s="48"/>
      <c r="F40" s="48"/>
      <c r="G40" s="52"/>
      <c r="H40" s="49"/>
      <c r="I40" s="53"/>
      <c r="J40" s="52"/>
      <c r="K40" s="53"/>
      <c r="L40" s="53"/>
      <c r="M40" s="53"/>
    </row>
    <row r="41" spans="1:13" s="5" customFormat="1" ht="19.5" customHeight="1" x14ac:dyDescent="0.25">
      <c r="A41" s="15" t="s">
        <v>60</v>
      </c>
      <c r="B41" s="15" t="s">
        <v>61</v>
      </c>
      <c r="C41" s="34">
        <v>1</v>
      </c>
      <c r="D41" s="52"/>
      <c r="E41" s="48"/>
      <c r="F41" s="48"/>
      <c r="G41" s="52"/>
      <c r="H41" s="49"/>
      <c r="I41" s="53"/>
      <c r="J41" s="52"/>
      <c r="K41" s="53"/>
      <c r="L41" s="53"/>
      <c r="M41" s="53"/>
    </row>
    <row r="42" spans="1:13" s="5" customFormat="1" ht="11.25" customHeight="1" x14ac:dyDescent="0.25">
      <c r="A42" s="15" t="s">
        <v>140</v>
      </c>
      <c r="B42" s="15" t="s">
        <v>141</v>
      </c>
      <c r="C42" s="34">
        <v>1</v>
      </c>
      <c r="D42" s="52"/>
      <c r="E42" s="48"/>
      <c r="F42" s="48"/>
      <c r="G42" s="52"/>
      <c r="H42" s="49"/>
      <c r="I42" s="53"/>
      <c r="J42" s="52"/>
      <c r="K42" s="53"/>
      <c r="L42" s="53"/>
      <c r="M42" s="53"/>
    </row>
    <row r="43" spans="1:13" s="5" customFormat="1" ht="19.5" customHeight="1" x14ac:dyDescent="0.25">
      <c r="A43" s="23" t="s">
        <v>62</v>
      </c>
      <c r="B43" s="28" t="s">
        <v>63</v>
      </c>
      <c r="C43" s="29"/>
      <c r="D43" s="50"/>
      <c r="E43" s="39"/>
      <c r="F43" s="39"/>
      <c r="G43" s="50"/>
      <c r="H43" s="41"/>
      <c r="I43" s="51"/>
      <c r="J43" s="50"/>
      <c r="K43" s="51"/>
      <c r="L43" s="51"/>
      <c r="M43" s="51">
        <v>872</v>
      </c>
    </row>
    <row r="44" spans="1:13" s="5" customFormat="1" ht="19.5" customHeight="1" x14ac:dyDescent="0.25">
      <c r="A44" s="15" t="s">
        <v>64</v>
      </c>
      <c r="B44" s="15" t="s">
        <v>65</v>
      </c>
      <c r="C44" s="34">
        <v>2</v>
      </c>
      <c r="D44" s="52"/>
      <c r="E44" s="48"/>
      <c r="F44" s="48"/>
      <c r="G44" s="52"/>
      <c r="H44" s="49"/>
      <c r="I44" s="53"/>
      <c r="J44" s="52"/>
      <c r="K44" s="53"/>
      <c r="L44" s="53"/>
      <c r="M44" s="53">
        <v>872</v>
      </c>
    </row>
    <row r="45" spans="1:13" s="5" customFormat="1" ht="13.5" customHeight="1" x14ac:dyDescent="0.25">
      <c r="A45" s="23" t="s">
        <v>66</v>
      </c>
      <c r="B45" s="28" t="s">
        <v>67</v>
      </c>
      <c r="C45" s="29"/>
      <c r="D45" s="50"/>
      <c r="E45" s="39"/>
      <c r="F45" s="39"/>
      <c r="G45" s="50"/>
      <c r="H45" s="41"/>
      <c r="I45" s="51"/>
      <c r="J45" s="50"/>
      <c r="K45" s="51"/>
      <c r="L45" s="51"/>
      <c r="M45" s="51"/>
    </row>
    <row r="46" spans="1:13" s="5" customFormat="1" ht="19.5" customHeight="1" x14ac:dyDescent="0.25">
      <c r="A46" s="15" t="s">
        <v>68</v>
      </c>
      <c r="B46" s="15" t="s">
        <v>138</v>
      </c>
      <c r="C46" s="34">
        <v>1</v>
      </c>
      <c r="D46" s="52"/>
      <c r="E46" s="48"/>
      <c r="F46" s="48"/>
      <c r="G46" s="52"/>
      <c r="H46" s="49"/>
      <c r="I46" s="53"/>
      <c r="J46" s="52"/>
      <c r="K46" s="53"/>
      <c r="L46" s="53"/>
      <c r="M46" s="53"/>
    </row>
    <row r="47" spans="1:13" s="5" customFormat="1" ht="17.25" customHeight="1" x14ac:dyDescent="0.25">
      <c r="A47" s="23" t="s">
        <v>69</v>
      </c>
      <c r="B47" s="28" t="s">
        <v>70</v>
      </c>
      <c r="C47" s="29"/>
      <c r="D47" s="50"/>
      <c r="E47" s="39"/>
      <c r="F47" s="39"/>
      <c r="G47" s="50"/>
      <c r="H47" s="41"/>
      <c r="I47" s="51"/>
      <c r="J47" s="50"/>
      <c r="K47" s="51"/>
      <c r="L47" s="51"/>
      <c r="M47" s="51"/>
    </row>
    <row r="48" spans="1:13" s="5" customFormat="1" ht="19.5" customHeight="1" x14ac:dyDescent="0.25">
      <c r="A48" s="15" t="s">
        <v>71</v>
      </c>
      <c r="B48" s="15" t="s">
        <v>72</v>
      </c>
      <c r="C48" s="34">
        <v>7</v>
      </c>
      <c r="D48" s="52"/>
      <c r="E48" s="48"/>
      <c r="F48" s="48"/>
      <c r="G48" s="52"/>
      <c r="H48" s="49"/>
      <c r="I48" s="53"/>
      <c r="J48" s="52"/>
      <c r="K48" s="53"/>
      <c r="L48" s="53"/>
      <c r="M48" s="53"/>
    </row>
    <row r="49" spans="1:13" s="5" customFormat="1" ht="19.5" customHeight="1" x14ac:dyDescent="0.25">
      <c r="A49" s="15" t="s">
        <v>73</v>
      </c>
      <c r="B49" s="15" t="s">
        <v>139</v>
      </c>
      <c r="C49" s="34">
        <v>1</v>
      </c>
      <c r="D49" s="52"/>
      <c r="E49" s="48"/>
      <c r="F49" s="48"/>
      <c r="G49" s="52"/>
      <c r="H49" s="49"/>
      <c r="I49" s="53"/>
      <c r="J49" s="52"/>
      <c r="K49" s="53"/>
      <c r="L49" s="53"/>
      <c r="M49" s="53"/>
    </row>
    <row r="50" spans="1:13" s="5" customFormat="1" x14ac:dyDescent="0.25">
      <c r="A50" s="23" t="s">
        <v>74</v>
      </c>
      <c r="B50" s="28" t="s">
        <v>75</v>
      </c>
      <c r="C50" s="29"/>
      <c r="D50" s="50"/>
      <c r="E50" s="39"/>
      <c r="F50" s="39"/>
      <c r="G50" s="50"/>
      <c r="H50" s="41"/>
      <c r="I50" s="51"/>
      <c r="J50" s="50"/>
      <c r="K50" s="51"/>
      <c r="L50" s="51"/>
      <c r="M50" s="51"/>
    </row>
    <row r="51" spans="1:13" s="5" customFormat="1" x14ac:dyDescent="0.25">
      <c r="A51" s="15" t="s">
        <v>76</v>
      </c>
      <c r="B51" s="15" t="s">
        <v>77</v>
      </c>
      <c r="C51" s="34">
        <v>1</v>
      </c>
      <c r="D51" s="52"/>
      <c r="E51" s="48"/>
      <c r="F51" s="48"/>
      <c r="G51" s="52"/>
      <c r="H51" s="49"/>
      <c r="I51" s="53"/>
      <c r="J51" s="52"/>
      <c r="K51" s="53"/>
      <c r="L51" s="53"/>
      <c r="M51" s="53"/>
    </row>
    <row r="52" spans="1:13" s="5" customFormat="1" ht="15.75" customHeight="1" x14ac:dyDescent="0.25">
      <c r="A52" s="23" t="s">
        <v>78</v>
      </c>
      <c r="B52" s="28" t="s">
        <v>79</v>
      </c>
      <c r="C52" s="29"/>
      <c r="D52" s="50"/>
      <c r="E52" s="39"/>
      <c r="F52" s="39"/>
      <c r="G52" s="50"/>
      <c r="H52" s="41"/>
      <c r="I52" s="51"/>
      <c r="J52" s="50"/>
      <c r="K52" s="51"/>
      <c r="L52" s="51"/>
      <c r="M52" s="51"/>
    </row>
    <row r="53" spans="1:13" s="5" customFormat="1" x14ac:dyDescent="0.25">
      <c r="A53" s="15" t="s">
        <v>80</v>
      </c>
      <c r="B53" s="15" t="s">
        <v>81</v>
      </c>
      <c r="C53" s="34">
        <v>1</v>
      </c>
      <c r="D53" s="52"/>
      <c r="E53" s="48"/>
      <c r="F53" s="48"/>
      <c r="G53" s="52"/>
      <c r="H53" s="49"/>
      <c r="I53" s="53"/>
      <c r="J53" s="52"/>
      <c r="K53" s="53"/>
      <c r="L53" s="53"/>
      <c r="M53" s="53"/>
    </row>
    <row r="54" spans="1:13" s="5" customFormat="1" x14ac:dyDescent="0.25">
      <c r="A54" s="23" t="s">
        <v>82</v>
      </c>
      <c r="B54" s="28" t="s">
        <v>83</v>
      </c>
      <c r="C54" s="29"/>
      <c r="D54" s="50"/>
      <c r="E54" s="39"/>
      <c r="F54" s="39"/>
      <c r="G54" s="50"/>
      <c r="H54" s="41"/>
      <c r="I54" s="51"/>
      <c r="J54" s="50"/>
      <c r="K54" s="51"/>
      <c r="L54" s="51"/>
      <c r="M54" s="51">
        <v>43</v>
      </c>
    </row>
    <row r="55" spans="1:13" s="5" customFormat="1" ht="15" customHeight="1" x14ac:dyDescent="0.25">
      <c r="A55" s="18" t="s">
        <v>121</v>
      </c>
      <c r="B55" s="15" t="s">
        <v>84</v>
      </c>
      <c r="C55" s="34">
        <v>1</v>
      </c>
      <c r="D55" s="52"/>
      <c r="E55" s="48"/>
      <c r="F55" s="48"/>
      <c r="G55" s="52"/>
      <c r="H55" s="49"/>
      <c r="I55" s="53"/>
      <c r="J55" s="52"/>
      <c r="K55" s="53"/>
      <c r="L55" s="53"/>
      <c r="M55" s="53">
        <v>43</v>
      </c>
    </row>
    <row r="56" spans="1:13" s="5" customFormat="1" ht="15" customHeight="1" x14ac:dyDescent="0.25">
      <c r="A56" s="23" t="s">
        <v>85</v>
      </c>
      <c r="B56" s="28" t="s">
        <v>86</v>
      </c>
      <c r="C56" s="29"/>
      <c r="D56" s="50"/>
      <c r="E56" s="39"/>
      <c r="F56" s="39"/>
      <c r="G56" s="50"/>
      <c r="H56" s="41"/>
      <c r="I56" s="51"/>
      <c r="J56" s="50"/>
      <c r="K56" s="51"/>
      <c r="L56" s="51"/>
      <c r="M56" s="51"/>
    </row>
    <row r="57" spans="1:13" s="5" customFormat="1" ht="15" customHeight="1" x14ac:dyDescent="0.25">
      <c r="A57" s="15" t="s">
        <v>87</v>
      </c>
      <c r="B57" s="15" t="s">
        <v>88</v>
      </c>
      <c r="C57" s="34">
        <v>1</v>
      </c>
      <c r="D57" s="52"/>
      <c r="E57" s="48"/>
      <c r="F57" s="48"/>
      <c r="G57" s="52"/>
      <c r="H57" s="49"/>
      <c r="I57" s="53"/>
      <c r="J57" s="52"/>
      <c r="K57" s="53"/>
      <c r="L57" s="53"/>
      <c r="M57" s="53"/>
    </row>
    <row r="58" spans="1:13" s="5" customFormat="1" x14ac:dyDescent="0.25">
      <c r="A58" s="23" t="s">
        <v>89</v>
      </c>
      <c r="B58" s="28" t="s">
        <v>90</v>
      </c>
      <c r="C58" s="29"/>
      <c r="D58" s="50"/>
      <c r="E58" s="46">
        <f>E59</f>
        <v>544</v>
      </c>
      <c r="F58" s="39"/>
      <c r="G58" s="50"/>
      <c r="H58" s="41"/>
      <c r="I58" s="51"/>
      <c r="J58" s="50"/>
      <c r="K58" s="51"/>
      <c r="L58" s="51"/>
      <c r="M58" s="51"/>
    </row>
    <row r="59" spans="1:13" s="5" customFormat="1" x14ac:dyDescent="0.25">
      <c r="A59" s="15" t="s">
        <v>91</v>
      </c>
      <c r="B59" s="15" t="s">
        <v>92</v>
      </c>
      <c r="C59" s="34">
        <v>1</v>
      </c>
      <c r="D59" s="52"/>
      <c r="E59" s="54">
        <v>544</v>
      </c>
      <c r="F59" s="48"/>
      <c r="G59" s="52"/>
      <c r="H59" s="49"/>
      <c r="I59" s="53"/>
      <c r="J59" s="52"/>
      <c r="K59" s="53"/>
      <c r="L59" s="53"/>
      <c r="M59" s="53"/>
    </row>
    <row r="60" spans="1:13" s="14" customFormat="1" ht="15.75" customHeight="1" x14ac:dyDescent="0.25">
      <c r="A60" s="23" t="s">
        <v>93</v>
      </c>
      <c r="B60" s="28" t="s">
        <v>94</v>
      </c>
      <c r="C60" s="29"/>
      <c r="D60" s="39"/>
      <c r="E60" s="39"/>
      <c r="F60" s="39"/>
      <c r="G60" s="39"/>
      <c r="H60" s="41"/>
      <c r="I60" s="55">
        <f>I61</f>
        <v>210</v>
      </c>
      <c r="J60" s="39"/>
      <c r="K60" s="55"/>
      <c r="L60" s="55"/>
      <c r="M60" s="55"/>
    </row>
    <row r="61" spans="1:13" s="14" customFormat="1" ht="12.75" customHeight="1" x14ac:dyDescent="0.25">
      <c r="A61" s="15" t="s">
        <v>95</v>
      </c>
      <c r="B61" s="15" t="s">
        <v>96</v>
      </c>
      <c r="C61" s="34">
        <v>1</v>
      </c>
      <c r="D61" s="48"/>
      <c r="E61" s="48"/>
      <c r="F61" s="48"/>
      <c r="G61" s="48"/>
      <c r="H61" s="49"/>
      <c r="I61" s="56">
        <v>210</v>
      </c>
      <c r="J61" s="48"/>
      <c r="K61" s="56"/>
      <c r="L61" s="56"/>
      <c r="M61" s="56"/>
    </row>
    <row r="62" spans="1:13" s="14" customFormat="1" ht="16.5" customHeight="1" x14ac:dyDescent="0.25">
      <c r="A62" s="23" t="s">
        <v>97</v>
      </c>
      <c r="B62" s="28" t="s">
        <v>98</v>
      </c>
      <c r="C62" s="29"/>
      <c r="D62" s="39"/>
      <c r="E62" s="39"/>
      <c r="F62" s="39"/>
      <c r="G62" s="39"/>
      <c r="H62" s="41"/>
      <c r="I62" s="55"/>
      <c r="J62" s="39"/>
      <c r="K62" s="55"/>
      <c r="L62" s="55">
        <f>L63</f>
        <v>60</v>
      </c>
      <c r="M62" s="55"/>
    </row>
    <row r="63" spans="1:13" s="14" customFormat="1" ht="12.75" customHeight="1" x14ac:dyDescent="0.25">
      <c r="A63" s="18" t="s">
        <v>120</v>
      </c>
      <c r="B63" s="15" t="s">
        <v>99</v>
      </c>
      <c r="C63" s="34">
        <v>1</v>
      </c>
      <c r="D63" s="48"/>
      <c r="E63" s="48"/>
      <c r="F63" s="48"/>
      <c r="G63" s="48"/>
      <c r="H63" s="49"/>
      <c r="I63" s="56"/>
      <c r="J63" s="48"/>
      <c r="K63" s="56"/>
      <c r="L63" s="56">
        <v>60</v>
      </c>
      <c r="M63" s="56"/>
    </row>
    <row r="64" spans="1:13" s="14" customFormat="1" ht="12.75" customHeight="1" x14ac:dyDescent="0.25">
      <c r="A64" s="23" t="s">
        <v>100</v>
      </c>
      <c r="B64" s="28" t="s">
        <v>132</v>
      </c>
      <c r="C64" s="29"/>
      <c r="D64" s="39"/>
      <c r="E64" s="39"/>
      <c r="F64" s="39"/>
      <c r="G64" s="39"/>
      <c r="H64" s="41"/>
      <c r="I64" s="55"/>
      <c r="J64" s="39"/>
      <c r="K64" s="55"/>
      <c r="L64" s="55"/>
      <c r="M64" s="55"/>
    </row>
    <row r="65" spans="1:13" s="14" customFormat="1" ht="12.75" customHeight="1" x14ac:dyDescent="0.25">
      <c r="A65" s="15" t="s">
        <v>101</v>
      </c>
      <c r="B65" s="15" t="s">
        <v>102</v>
      </c>
      <c r="C65" s="34">
        <v>2</v>
      </c>
      <c r="D65" s="48"/>
      <c r="E65" s="48"/>
      <c r="F65" s="48"/>
      <c r="G65" s="48"/>
      <c r="H65" s="49"/>
      <c r="I65" s="56"/>
      <c r="J65" s="48"/>
      <c r="K65" s="56"/>
      <c r="L65" s="56"/>
      <c r="M65" s="56"/>
    </row>
    <row r="66" spans="1:13" s="14" customFormat="1" ht="12.75" customHeight="1" x14ac:dyDescent="0.25">
      <c r="A66" s="15" t="s">
        <v>103</v>
      </c>
      <c r="B66" s="15" t="s">
        <v>104</v>
      </c>
      <c r="C66" s="34">
        <v>4</v>
      </c>
      <c r="D66" s="48"/>
      <c r="E66" s="48"/>
      <c r="F66" s="48"/>
      <c r="G66" s="48"/>
      <c r="H66" s="49"/>
      <c r="I66" s="56"/>
      <c r="J66" s="48"/>
      <c r="K66" s="56"/>
      <c r="L66" s="56"/>
      <c r="M66" s="56"/>
    </row>
    <row r="67" spans="1:13" s="14" customFormat="1" ht="12.75" customHeight="1" x14ac:dyDescent="0.25">
      <c r="A67" s="15" t="s">
        <v>105</v>
      </c>
      <c r="B67" s="15" t="s">
        <v>106</v>
      </c>
      <c r="C67" s="34">
        <v>2</v>
      </c>
      <c r="D67" s="48"/>
      <c r="E67" s="48"/>
      <c r="F67" s="48"/>
      <c r="G67" s="48"/>
      <c r="H67" s="49"/>
      <c r="I67" s="56"/>
      <c r="J67" s="48"/>
      <c r="K67" s="56"/>
      <c r="L67" s="56"/>
      <c r="M67" s="56"/>
    </row>
    <row r="68" spans="1:13" s="14" customFormat="1" ht="12.75" customHeight="1" x14ac:dyDescent="0.25">
      <c r="A68" s="23" t="s">
        <v>107</v>
      </c>
      <c r="B68" s="28" t="s">
        <v>133</v>
      </c>
      <c r="C68" s="29"/>
      <c r="D68" s="39">
        <f>D70+D69</f>
        <v>4991.91</v>
      </c>
      <c r="E68" s="39"/>
      <c r="F68" s="39"/>
      <c r="G68" s="39"/>
      <c r="H68" s="41"/>
      <c r="I68" s="55"/>
      <c r="J68" s="39"/>
      <c r="K68" s="55"/>
      <c r="L68" s="55"/>
      <c r="M68" s="55"/>
    </row>
    <row r="69" spans="1:13" s="14" customFormat="1" ht="12.75" customHeight="1" x14ac:dyDescent="0.25">
      <c r="A69" s="15" t="s">
        <v>108</v>
      </c>
      <c r="B69" s="15" t="s">
        <v>109</v>
      </c>
      <c r="C69" s="34">
        <v>1</v>
      </c>
      <c r="D69" s="48">
        <v>4142.3</v>
      </c>
      <c r="E69" s="48"/>
      <c r="F69" s="48"/>
      <c r="G69" s="48"/>
      <c r="H69" s="49"/>
      <c r="I69" s="56"/>
      <c r="J69" s="48"/>
      <c r="K69" s="56"/>
      <c r="L69" s="56"/>
      <c r="M69" s="56"/>
    </row>
    <row r="70" spans="1:13" s="14" customFormat="1" ht="12.75" customHeight="1" x14ac:dyDescent="0.25">
      <c r="A70" s="15" t="s">
        <v>110</v>
      </c>
      <c r="B70" s="15" t="s">
        <v>111</v>
      </c>
      <c r="C70" s="34">
        <v>1</v>
      </c>
      <c r="D70" s="48">
        <v>849.61</v>
      </c>
      <c r="E70" s="48"/>
      <c r="F70" s="48"/>
      <c r="G70" s="48"/>
      <c r="H70" s="49"/>
      <c r="I70" s="56"/>
      <c r="J70" s="48"/>
      <c r="K70" s="56"/>
      <c r="L70" s="56"/>
      <c r="M70" s="56"/>
    </row>
    <row r="71" spans="1:13" s="14" customFormat="1" ht="13.5" customHeight="1" x14ac:dyDescent="0.25">
      <c r="A71" s="23" t="s">
        <v>112</v>
      </c>
      <c r="B71" s="28" t="s">
        <v>134</v>
      </c>
      <c r="C71" s="29"/>
      <c r="D71" s="39"/>
      <c r="E71" s="39"/>
      <c r="F71" s="46">
        <f>F72+F73+F74</f>
        <v>2596</v>
      </c>
      <c r="G71" s="39"/>
      <c r="H71" s="57">
        <f>H72+H73+H74</f>
        <v>350</v>
      </c>
      <c r="I71" s="55"/>
      <c r="J71" s="39"/>
      <c r="K71" s="55"/>
      <c r="L71" s="55"/>
      <c r="M71" s="55">
        <f>M72+M73+M74</f>
        <v>1400</v>
      </c>
    </row>
    <row r="72" spans="1:13" s="14" customFormat="1" ht="12.75" customHeight="1" x14ac:dyDescent="0.25">
      <c r="A72" s="15" t="s">
        <v>113</v>
      </c>
      <c r="B72" s="15" t="s">
        <v>114</v>
      </c>
      <c r="C72" s="34">
        <v>6</v>
      </c>
      <c r="D72" s="48"/>
      <c r="E72" s="48"/>
      <c r="F72" s="58">
        <v>1332</v>
      </c>
      <c r="G72" s="48"/>
      <c r="H72" s="59">
        <v>210</v>
      </c>
      <c r="I72" s="56"/>
      <c r="J72" s="48"/>
      <c r="K72" s="56"/>
      <c r="L72" s="56"/>
      <c r="M72" s="56">
        <v>840</v>
      </c>
    </row>
    <row r="73" spans="1:13" s="14" customFormat="1" ht="12.75" customHeight="1" x14ac:dyDescent="0.25">
      <c r="A73" s="15" t="s">
        <v>115</v>
      </c>
      <c r="B73" s="15" t="s">
        <v>116</v>
      </c>
      <c r="C73" s="34">
        <v>2</v>
      </c>
      <c r="D73" s="48"/>
      <c r="E73" s="48"/>
      <c r="F73" s="58">
        <v>632</v>
      </c>
      <c r="G73" s="48"/>
      <c r="H73" s="59">
        <v>70</v>
      </c>
      <c r="I73" s="56"/>
      <c r="J73" s="48"/>
      <c r="K73" s="56"/>
      <c r="L73" s="56"/>
      <c r="M73" s="56">
        <v>280</v>
      </c>
    </row>
    <row r="74" spans="1:13" s="14" customFormat="1" ht="12.75" customHeight="1" x14ac:dyDescent="0.25">
      <c r="A74" s="15" t="s">
        <v>117</v>
      </c>
      <c r="B74" s="15" t="s">
        <v>118</v>
      </c>
      <c r="C74" s="34">
        <v>2</v>
      </c>
      <c r="D74" s="48"/>
      <c r="E74" s="48"/>
      <c r="F74" s="58">
        <v>632</v>
      </c>
      <c r="G74" s="48"/>
      <c r="H74" s="59">
        <v>70</v>
      </c>
      <c r="I74" s="56"/>
      <c r="J74" s="48"/>
      <c r="K74" s="56"/>
      <c r="L74" s="56"/>
      <c r="M74" s="56">
        <v>280</v>
      </c>
    </row>
    <row r="75" spans="1:13" s="14" customFormat="1" ht="12.75" customHeight="1" x14ac:dyDescent="0.25">
      <c r="A75" s="22" t="s">
        <v>122</v>
      </c>
      <c r="B75" s="30" t="s">
        <v>135</v>
      </c>
      <c r="C75" s="26"/>
      <c r="D75" s="39"/>
      <c r="E75" s="39"/>
      <c r="F75" s="46">
        <v>2596</v>
      </c>
      <c r="G75" s="39"/>
      <c r="H75" s="41"/>
      <c r="I75" s="55"/>
      <c r="J75" s="39"/>
      <c r="K75" s="55"/>
      <c r="L75" s="55"/>
      <c r="M75" s="55"/>
    </row>
    <row r="76" spans="1:13" s="14" customFormat="1" ht="12.75" customHeight="1" x14ac:dyDescent="0.25">
      <c r="A76" s="16" t="s">
        <v>125</v>
      </c>
      <c r="B76" s="19" t="s">
        <v>123</v>
      </c>
      <c r="C76" s="9">
        <v>1</v>
      </c>
      <c r="D76" s="48"/>
      <c r="E76" s="48"/>
      <c r="F76" s="58">
        <v>284.5</v>
      </c>
      <c r="G76" s="48"/>
      <c r="H76" s="49"/>
      <c r="I76" s="56"/>
      <c r="J76" s="48"/>
      <c r="K76" s="56"/>
      <c r="L76" s="56"/>
      <c r="M76" s="56"/>
    </row>
    <row r="77" spans="1:13" s="14" customFormat="1" ht="12.75" customHeight="1" x14ac:dyDescent="0.25">
      <c r="A77" s="16" t="s">
        <v>126</v>
      </c>
      <c r="B77" s="19" t="s">
        <v>124</v>
      </c>
      <c r="C77" s="9">
        <v>1</v>
      </c>
      <c r="D77" s="48"/>
      <c r="E77" s="48"/>
      <c r="F77" s="58">
        <v>284.5</v>
      </c>
      <c r="G77" s="48"/>
      <c r="H77" s="49"/>
      <c r="I77" s="56"/>
      <c r="J77" s="48"/>
      <c r="K77" s="56"/>
      <c r="L77" s="56"/>
      <c r="M77" s="56"/>
    </row>
    <row r="78" spans="1:13" s="14" customFormat="1" ht="12.75" customHeight="1" x14ac:dyDescent="0.25">
      <c r="A78" s="22" t="s">
        <v>127</v>
      </c>
      <c r="B78" s="29" t="s">
        <v>131</v>
      </c>
      <c r="C78" s="31"/>
      <c r="D78" s="39"/>
      <c r="E78" s="46">
        <f>E79</f>
        <v>50</v>
      </c>
      <c r="F78" s="46">
        <v>569</v>
      </c>
      <c r="G78" s="39"/>
      <c r="H78" s="41"/>
      <c r="I78" s="55"/>
      <c r="J78" s="39"/>
      <c r="K78" s="55"/>
      <c r="L78" s="55"/>
      <c r="M78" s="55"/>
    </row>
    <row r="79" spans="1:13" s="14" customFormat="1" ht="12.75" customHeight="1" x14ac:dyDescent="0.25">
      <c r="A79" s="16" t="s">
        <v>136</v>
      </c>
      <c r="B79" s="19" t="s">
        <v>137</v>
      </c>
      <c r="C79" s="21">
        <v>1</v>
      </c>
      <c r="D79" s="48"/>
      <c r="E79" s="54">
        <v>50</v>
      </c>
      <c r="F79" s="48"/>
      <c r="G79" s="48"/>
      <c r="H79" s="49"/>
      <c r="I79" s="56"/>
      <c r="J79" s="48"/>
      <c r="K79" s="56"/>
      <c r="L79" s="56"/>
      <c r="M79" s="56"/>
    </row>
    <row r="80" spans="1:13" s="14" customFormat="1" ht="12.75" customHeight="1" x14ac:dyDescent="0.25">
      <c r="A80" s="22" t="s">
        <v>143</v>
      </c>
      <c r="B80" s="26" t="s">
        <v>142</v>
      </c>
      <c r="C80" s="27"/>
      <c r="D80" s="39"/>
      <c r="E80" s="39"/>
      <c r="F80" s="39"/>
      <c r="G80" s="39"/>
      <c r="H80" s="41"/>
      <c r="I80" s="55"/>
      <c r="J80" s="39"/>
      <c r="K80" s="55"/>
      <c r="L80" s="55"/>
      <c r="M80" s="55"/>
    </row>
    <row r="81" spans="1:13" s="14" customFormat="1" ht="12.75" customHeight="1" x14ac:dyDescent="0.25">
      <c r="A81" s="16" t="s">
        <v>144</v>
      </c>
      <c r="B81" s="19" t="s">
        <v>145</v>
      </c>
      <c r="C81" s="21">
        <v>1</v>
      </c>
      <c r="D81" s="48"/>
      <c r="E81" s="48"/>
      <c r="F81" s="48"/>
      <c r="G81" s="48"/>
      <c r="H81" s="49"/>
      <c r="I81" s="56"/>
      <c r="J81" s="48"/>
      <c r="K81" s="56"/>
      <c r="L81" s="56"/>
      <c r="M81" s="56"/>
    </row>
    <row r="82" spans="1:13" s="14" customFormat="1" ht="12.75" customHeight="1" x14ac:dyDescent="0.25">
      <c r="A82" s="22" t="s">
        <v>147</v>
      </c>
      <c r="B82" s="28" t="s">
        <v>146</v>
      </c>
      <c r="C82" s="29"/>
      <c r="D82" s="39"/>
      <c r="E82" s="39"/>
      <c r="F82" s="39"/>
      <c r="G82" s="39"/>
      <c r="H82" s="41"/>
      <c r="I82" s="55"/>
      <c r="J82" s="39"/>
      <c r="K82" s="55"/>
      <c r="L82" s="55"/>
      <c r="M82" s="55"/>
    </row>
    <row r="83" spans="1:13" s="14" customFormat="1" ht="12.75" customHeight="1" x14ac:dyDescent="0.25">
      <c r="A83" s="16" t="s">
        <v>148</v>
      </c>
      <c r="B83" s="15" t="s">
        <v>149</v>
      </c>
      <c r="C83" s="21">
        <v>3</v>
      </c>
      <c r="D83" s="48"/>
      <c r="E83" s="48"/>
      <c r="F83" s="48"/>
      <c r="G83" s="48"/>
      <c r="H83" s="49"/>
      <c r="I83" s="56"/>
      <c r="J83" s="48"/>
      <c r="K83" s="56"/>
      <c r="L83" s="56"/>
      <c r="M83" s="56"/>
    </row>
    <row r="84" spans="1:13" s="14" customFormat="1" ht="12.75" customHeight="1" x14ac:dyDescent="0.25">
      <c r="A84" s="22" t="s">
        <v>150</v>
      </c>
      <c r="B84" s="30" t="s">
        <v>151</v>
      </c>
      <c r="C84" s="26"/>
      <c r="D84" s="39"/>
      <c r="E84" s="60"/>
      <c r="F84" s="60"/>
      <c r="G84" s="39"/>
      <c r="H84" s="61"/>
      <c r="I84" s="55"/>
      <c r="J84" s="39"/>
      <c r="K84" s="55"/>
      <c r="L84" s="55"/>
      <c r="M84" s="55"/>
    </row>
    <row r="85" spans="1:13" s="14" customFormat="1" ht="12.75" customHeight="1" x14ac:dyDescent="0.25">
      <c r="A85" s="16" t="s">
        <v>152</v>
      </c>
      <c r="B85" s="16" t="s">
        <v>153</v>
      </c>
      <c r="C85" s="21">
        <v>4</v>
      </c>
      <c r="D85" s="48"/>
      <c r="E85" s="62"/>
      <c r="F85" s="62"/>
      <c r="G85" s="48"/>
      <c r="H85" s="63"/>
      <c r="I85" s="56"/>
      <c r="J85" s="48"/>
      <c r="K85" s="56"/>
      <c r="L85" s="56"/>
      <c r="M85" s="56"/>
    </row>
    <row r="86" spans="1:13" s="14" customFormat="1" ht="12.75" customHeight="1" x14ac:dyDescent="0.25"/>
    <row r="87" spans="1:13" s="14" customFormat="1" ht="12.75" customHeight="1" x14ac:dyDescent="0.25"/>
    <row r="88" spans="1:13" s="14" customFormat="1" ht="12.75" customHeight="1" x14ac:dyDescent="0.25"/>
    <row r="89" spans="1:13" s="14" customFormat="1" ht="12.75" customHeight="1" x14ac:dyDescent="0.25"/>
    <row r="90" spans="1:13" s="14" customFormat="1" ht="27" customHeight="1" x14ac:dyDescent="0.25"/>
    <row r="91" spans="1:13" s="14" customFormat="1" ht="12.75" customHeight="1" x14ac:dyDescent="0.25"/>
    <row r="92" spans="1:13" s="14" customFormat="1" ht="25.5" customHeight="1" x14ac:dyDescent="0.25"/>
    <row r="93" spans="1:13" s="14" customFormat="1" ht="14.25" customHeight="1" x14ac:dyDescent="0.25"/>
    <row r="94" spans="1:13" s="14" customFormat="1" ht="14.25" customHeight="1" x14ac:dyDescent="0.25"/>
    <row r="95" spans="1:13" s="14" customFormat="1" ht="14.25" customHeight="1" x14ac:dyDescent="0.25"/>
    <row r="96" spans="1:13" s="14" customFormat="1" ht="14.25" customHeight="1" x14ac:dyDescent="0.25"/>
    <row r="97" s="14" customFormat="1" ht="14.25" customHeight="1" x14ac:dyDescent="0.25"/>
    <row r="98" s="14" customFormat="1" ht="14.25" customHeight="1" x14ac:dyDescent="0.25"/>
    <row r="99" s="14" customFormat="1" ht="14.25" customHeight="1" x14ac:dyDescent="0.25"/>
    <row r="100" s="14" customFormat="1" ht="14.25" customHeight="1" x14ac:dyDescent="0.25"/>
    <row r="101" s="14" customFormat="1" ht="14.25" customHeight="1" x14ac:dyDescent="0.25"/>
    <row r="102" s="14" customFormat="1" ht="14.25" customHeight="1" x14ac:dyDescent="0.25"/>
    <row r="103" s="14" customFormat="1" ht="14.25" customHeight="1" x14ac:dyDescent="0.25"/>
    <row r="104" s="14" customFormat="1" ht="14.25" customHeight="1" x14ac:dyDescent="0.25"/>
    <row r="105" s="14" customFormat="1" ht="14.25" customHeight="1" x14ac:dyDescent="0.25"/>
    <row r="106" s="14" customFormat="1" ht="14.25" customHeight="1" x14ac:dyDescent="0.25"/>
    <row r="107" s="14" customFormat="1" ht="15.75" customHeight="1" x14ac:dyDescent="0.25"/>
    <row r="108" s="14" customFormat="1" ht="15.75" customHeight="1" x14ac:dyDescent="0.25"/>
    <row r="109" s="14" customFormat="1" ht="15.75" customHeight="1" x14ac:dyDescent="0.25"/>
    <row r="110" s="14" customFormat="1" ht="15.75" customHeight="1" x14ac:dyDescent="0.25"/>
    <row r="111" s="14" customFormat="1" ht="15.75" customHeight="1" x14ac:dyDescent="0.25"/>
    <row r="112" s="14" customFormat="1" ht="15.75" customHeight="1" x14ac:dyDescent="0.25"/>
    <row r="113" s="14" customFormat="1" ht="15.75" customHeight="1" x14ac:dyDescent="0.25"/>
    <row r="114" s="14" customFormat="1" ht="15.75" customHeight="1" x14ac:dyDescent="0.25"/>
    <row r="115" s="14" customFormat="1" ht="15.75" customHeight="1" x14ac:dyDescent="0.25"/>
    <row r="116" s="14" customFormat="1" ht="15.75" customHeight="1" x14ac:dyDescent="0.25"/>
    <row r="117" s="14" customFormat="1" ht="15.75" customHeight="1" x14ac:dyDescent="0.25"/>
    <row r="118" s="14" customFormat="1" ht="15.75" customHeight="1" x14ac:dyDescent="0.25"/>
    <row r="119" s="14" customFormat="1" ht="15.75" customHeight="1" x14ac:dyDescent="0.25"/>
    <row r="120" s="14" customFormat="1" ht="15.75" customHeight="1" x14ac:dyDescent="0.25"/>
    <row r="121" s="14" customFormat="1" ht="15.75" customHeight="1" x14ac:dyDescent="0.25"/>
    <row r="122" s="14" customFormat="1" ht="15.75" customHeight="1" x14ac:dyDescent="0.25"/>
    <row r="123" s="14" customFormat="1" ht="15.75" customHeight="1" x14ac:dyDescent="0.25"/>
    <row r="124" s="14" customFormat="1" ht="15.75" customHeight="1" x14ac:dyDescent="0.25"/>
    <row r="125" s="14" customFormat="1" ht="15.75" customHeight="1" x14ac:dyDescent="0.25"/>
    <row r="126" s="14" customFormat="1" ht="15.75" customHeight="1" x14ac:dyDescent="0.25"/>
    <row r="127" s="14" customFormat="1" ht="15.75" customHeight="1" x14ac:dyDescent="0.25"/>
    <row r="128" s="14" customFormat="1" ht="15.75" customHeight="1" x14ac:dyDescent="0.25"/>
    <row r="129" spans="1:6" s="14" customFormat="1" ht="15.75" customHeight="1" x14ac:dyDescent="0.25">
      <c r="E129" s="20"/>
    </row>
    <row r="130" spans="1:6" s="14" customFormat="1" ht="15.75" customHeight="1" x14ac:dyDescent="0.25">
      <c r="E130" s="20"/>
    </row>
    <row r="131" spans="1:6" s="14" customFormat="1" ht="25.5" customHeight="1" x14ac:dyDescent="0.25">
      <c r="F131" s="20"/>
    </row>
    <row r="132" spans="1:6" s="14" customFormat="1" ht="15" customHeight="1" x14ac:dyDescent="0.25">
      <c r="F132" s="20"/>
    </row>
    <row r="133" spans="1:6" s="14" customFormat="1" ht="15" customHeight="1" x14ac:dyDescent="0.25"/>
    <row r="134" spans="1:6" s="20" customFormat="1" ht="15" customHeight="1" x14ac:dyDescent="0.25">
      <c r="A134" s="14"/>
      <c r="B134" s="14"/>
      <c r="C134" s="14"/>
      <c r="E134" s="14"/>
      <c r="F134" s="14"/>
    </row>
    <row r="135" spans="1:6" s="20" customFormat="1" ht="15" customHeight="1" x14ac:dyDescent="0.25">
      <c r="A135" s="14"/>
      <c r="B135" s="14"/>
      <c r="C135" s="14"/>
      <c r="E135" s="14"/>
      <c r="F135" s="14"/>
    </row>
    <row r="136" spans="1:6" s="14" customFormat="1" ht="12" customHeight="1" x14ac:dyDescent="0.25"/>
    <row r="137" spans="1:6" s="14" customFormat="1" ht="12" customHeight="1" x14ac:dyDescent="0.25"/>
    <row r="138" spans="1:6" s="14" customFormat="1" ht="12" customHeight="1" x14ac:dyDescent="0.25"/>
    <row r="139" spans="1:6" s="14" customFormat="1" ht="12" customHeight="1" x14ac:dyDescent="0.25"/>
    <row r="140" spans="1:6" s="14" customFormat="1" ht="12" customHeight="1" x14ac:dyDescent="0.25"/>
    <row r="141" spans="1:6" s="14" customFormat="1" ht="12" customHeight="1" x14ac:dyDescent="0.25"/>
    <row r="142" spans="1:6" s="14" customFormat="1" ht="12" customHeight="1" x14ac:dyDescent="0.25"/>
    <row r="143" spans="1:6" s="14" customFormat="1" ht="12" customHeight="1" x14ac:dyDescent="0.25"/>
    <row r="144" spans="1:6" s="14" customFormat="1" ht="12" customHeight="1" x14ac:dyDescent="0.25"/>
    <row r="145" s="14" customFormat="1" ht="12" customHeight="1" x14ac:dyDescent="0.25"/>
    <row r="146" s="14" customFormat="1" ht="12" customHeight="1" x14ac:dyDescent="0.25"/>
    <row r="147" s="14" customFormat="1" ht="12" customHeight="1" x14ac:dyDescent="0.25"/>
    <row r="148" s="14" customFormat="1" ht="12" customHeight="1" x14ac:dyDescent="0.25"/>
    <row r="149" s="14" customFormat="1" ht="12" customHeight="1" x14ac:dyDescent="0.25"/>
    <row r="150" s="14" customFormat="1" ht="12" customHeight="1" x14ac:dyDescent="0.25"/>
    <row r="151" s="14" customFormat="1" ht="12" customHeight="1" x14ac:dyDescent="0.25"/>
    <row r="152" s="14" customFormat="1" ht="12" customHeight="1" x14ac:dyDescent="0.25"/>
    <row r="153" s="14" customFormat="1" ht="12" customHeight="1" x14ac:dyDescent="0.25"/>
    <row r="154" s="14" customFormat="1" ht="12" customHeight="1" x14ac:dyDescent="0.25"/>
    <row r="155" s="14" customFormat="1" ht="12" customHeight="1" x14ac:dyDescent="0.25"/>
    <row r="156" s="14" customFormat="1" ht="12" customHeight="1" x14ac:dyDescent="0.25"/>
    <row r="157" s="14" customFormat="1" ht="12" customHeight="1" x14ac:dyDescent="0.25"/>
    <row r="158" s="14" customFormat="1" ht="12" customHeight="1" x14ac:dyDescent="0.25"/>
    <row r="159" s="14" customFormat="1" ht="12" customHeight="1" x14ac:dyDescent="0.25"/>
    <row r="160" s="14" customFormat="1" ht="12" customHeight="1" x14ac:dyDescent="0.25"/>
    <row r="161" s="14" customFormat="1" ht="12" customHeight="1" x14ac:dyDescent="0.25"/>
    <row r="162" s="14" customFormat="1" ht="12" customHeight="1" x14ac:dyDescent="0.25"/>
    <row r="163" s="14" customFormat="1" ht="12" customHeight="1" x14ac:dyDescent="0.25"/>
    <row r="164" s="14" customFormat="1" ht="12" customHeight="1" x14ac:dyDescent="0.25"/>
    <row r="165" s="14" customFormat="1" ht="12" customHeight="1" x14ac:dyDescent="0.25"/>
    <row r="166" s="14" customFormat="1" ht="12" customHeight="1" x14ac:dyDescent="0.25"/>
    <row r="167" s="14" customFormat="1" ht="12" customHeight="1" x14ac:dyDescent="0.25"/>
    <row r="168" s="14" customFormat="1" ht="12" customHeight="1" x14ac:dyDescent="0.25"/>
    <row r="169" s="14" customFormat="1" ht="12" customHeight="1" x14ac:dyDescent="0.25"/>
    <row r="170" s="14" customFormat="1" ht="12" customHeight="1" x14ac:dyDescent="0.25"/>
    <row r="171" s="14" customFormat="1" ht="12" customHeight="1" x14ac:dyDescent="0.25"/>
    <row r="172" s="14" customFormat="1" ht="12" customHeight="1" x14ac:dyDescent="0.25"/>
    <row r="173" s="14" customFormat="1" ht="12" customHeight="1" x14ac:dyDescent="0.25"/>
    <row r="174" s="14" customFormat="1" ht="12" customHeight="1" x14ac:dyDescent="0.25"/>
    <row r="175" s="14" customFormat="1" ht="12" customHeight="1" x14ac:dyDescent="0.25"/>
    <row r="176" s="14" customFormat="1" ht="12" customHeight="1" x14ac:dyDescent="0.25"/>
    <row r="177" s="14" customFormat="1" ht="12" customHeight="1" x14ac:dyDescent="0.25"/>
    <row r="178" s="14" customFormat="1" ht="12" customHeight="1" x14ac:dyDescent="0.25"/>
    <row r="179" s="14" customFormat="1" ht="12" customHeight="1" x14ac:dyDescent="0.25"/>
    <row r="180" s="14" customFormat="1" ht="12" customHeight="1" x14ac:dyDescent="0.25"/>
    <row r="181" s="14" customFormat="1" ht="12" customHeight="1" x14ac:dyDescent="0.25"/>
    <row r="182" s="14" customFormat="1" ht="12" customHeight="1" x14ac:dyDescent="0.25"/>
    <row r="183" s="14" customFormat="1" ht="12" customHeight="1" x14ac:dyDescent="0.25"/>
    <row r="184" s="14" customFormat="1" ht="12" customHeight="1" x14ac:dyDescent="0.25"/>
    <row r="185" s="14" customFormat="1" ht="12" customHeight="1" x14ac:dyDescent="0.25"/>
    <row r="186" s="14" customFormat="1" ht="12" customHeight="1" x14ac:dyDescent="0.25"/>
    <row r="187" s="14" customFormat="1" ht="12" customHeight="1" x14ac:dyDescent="0.25"/>
    <row r="188" s="14" customFormat="1" ht="12" customHeight="1" x14ac:dyDescent="0.25"/>
    <row r="189" s="14" customFormat="1" ht="12" customHeight="1" x14ac:dyDescent="0.25"/>
    <row r="190" s="14" customFormat="1" ht="12" customHeight="1" x14ac:dyDescent="0.25"/>
    <row r="191" s="14" customFormat="1" ht="12" customHeight="1" x14ac:dyDescent="0.25"/>
    <row r="192" s="14" customFormat="1" ht="12" customHeight="1" x14ac:dyDescent="0.25"/>
    <row r="193" s="14" customFormat="1" ht="12" customHeight="1" x14ac:dyDescent="0.25"/>
    <row r="194" s="14" customFormat="1" ht="12" customHeight="1" x14ac:dyDescent="0.25"/>
    <row r="195" s="14" customFormat="1" ht="12" customHeight="1" x14ac:dyDescent="0.25"/>
    <row r="196" s="14" customFormat="1" ht="12" customHeight="1" x14ac:dyDescent="0.25"/>
    <row r="197" s="14" customFormat="1" ht="12" customHeight="1" x14ac:dyDescent="0.25"/>
    <row r="198" s="14" customFormat="1" ht="12" customHeight="1" x14ac:dyDescent="0.25"/>
    <row r="199" s="14" customFormat="1" ht="12" customHeight="1" x14ac:dyDescent="0.25"/>
    <row r="200" s="14" customFormat="1" ht="12" customHeight="1" x14ac:dyDescent="0.25"/>
    <row r="201" s="14" customFormat="1" ht="12" customHeight="1" x14ac:dyDescent="0.25"/>
    <row r="202" s="14" customFormat="1" ht="12" customHeight="1" x14ac:dyDescent="0.25"/>
    <row r="203" s="14" customFormat="1" ht="12" customHeight="1" x14ac:dyDescent="0.25"/>
    <row r="204" s="14" customFormat="1" ht="12" customHeight="1" x14ac:dyDescent="0.25"/>
    <row r="205" s="14" customFormat="1" ht="12" customHeight="1" x14ac:dyDescent="0.25"/>
    <row r="206" s="14" customFormat="1" ht="12" customHeight="1" x14ac:dyDescent="0.25"/>
    <row r="207" s="14" customFormat="1" ht="12" customHeight="1" x14ac:dyDescent="0.25"/>
    <row r="208" s="14" customFormat="1" ht="12" customHeight="1" x14ac:dyDescent="0.25"/>
    <row r="209" spans="1:3" s="14" customFormat="1" ht="12" customHeight="1" x14ac:dyDescent="0.25"/>
    <row r="210" spans="1:3" s="14" customFormat="1" ht="12" customHeight="1" x14ac:dyDescent="0.25"/>
    <row r="211" spans="1:3" s="14" customFormat="1" ht="12" customHeight="1" x14ac:dyDescent="0.25"/>
    <row r="212" spans="1:3" s="14" customFormat="1" ht="12" customHeight="1" x14ac:dyDescent="0.25"/>
    <row r="213" spans="1:3" s="14" customFormat="1" ht="12" customHeight="1" x14ac:dyDescent="0.25"/>
    <row r="214" spans="1:3" s="14" customFormat="1" ht="12" customHeight="1" x14ac:dyDescent="0.25"/>
    <row r="215" spans="1:3" s="14" customFormat="1" ht="12" customHeight="1" x14ac:dyDescent="0.25"/>
    <row r="216" spans="1:3" s="14" customFormat="1" ht="12" customHeight="1" x14ac:dyDescent="0.25"/>
    <row r="217" spans="1:3" s="14" customFormat="1" ht="12" customHeight="1" x14ac:dyDescent="0.25"/>
    <row r="218" spans="1:3" s="14" customFormat="1" ht="12" customHeight="1" x14ac:dyDescent="0.25"/>
    <row r="219" spans="1:3" s="14" customFormat="1" ht="12" customHeight="1" x14ac:dyDescent="0.25"/>
    <row r="220" spans="1:3" s="14" customFormat="1" ht="12" customHeight="1" x14ac:dyDescent="0.25">
      <c r="A220" s="7"/>
      <c r="B220" s="5"/>
      <c r="C220" s="8"/>
    </row>
    <row r="221" spans="1:3" s="14" customFormat="1" ht="12" customHeight="1" x14ac:dyDescent="0.25">
      <c r="A221" s="7"/>
      <c r="B221" s="5"/>
      <c r="C221" s="8"/>
    </row>
    <row r="222" spans="1:3" s="14" customFormat="1" ht="12" customHeight="1" x14ac:dyDescent="0.25">
      <c r="A222" s="7"/>
      <c r="B222" s="5"/>
      <c r="C222" s="8"/>
    </row>
    <row r="223" spans="1:3" s="14" customFormat="1" ht="12" customHeight="1" x14ac:dyDescent="0.25">
      <c r="A223" s="7"/>
      <c r="B223" s="5"/>
      <c r="C223" s="8"/>
    </row>
    <row r="224" spans="1:3" s="14" customFormat="1" ht="12" customHeight="1" x14ac:dyDescent="0.25">
      <c r="A224" s="7"/>
      <c r="B224" s="5"/>
      <c r="C224" s="8"/>
    </row>
    <row r="225" spans="1:3" s="14" customFormat="1" ht="12" customHeight="1" x14ac:dyDescent="0.25">
      <c r="A225" s="7"/>
      <c r="B225" s="5"/>
      <c r="C225" s="8"/>
    </row>
    <row r="226" spans="1:3" s="14" customFormat="1" ht="12" customHeight="1" x14ac:dyDescent="0.25">
      <c r="A226" s="2"/>
      <c r="B226"/>
      <c r="C226" s="1"/>
    </row>
    <row r="227" spans="1:3" s="14" customFormat="1" ht="12" customHeight="1" x14ac:dyDescent="0.25">
      <c r="A227" s="2"/>
      <c r="B227"/>
      <c r="C227" s="1"/>
    </row>
    <row r="228" spans="1:3" s="14" customFormat="1" ht="12" customHeight="1" x14ac:dyDescent="0.25">
      <c r="A228" s="2"/>
      <c r="B228"/>
      <c r="C228" s="1"/>
    </row>
    <row r="229" spans="1:3" s="14" customFormat="1" ht="12" customHeight="1" x14ac:dyDescent="0.25">
      <c r="A229" s="2"/>
      <c r="B229"/>
      <c r="C229" s="1"/>
    </row>
    <row r="230" spans="1:3" s="14" customFormat="1" ht="12" customHeight="1" x14ac:dyDescent="0.25">
      <c r="A230" s="2"/>
      <c r="B230"/>
      <c r="C230" s="1"/>
    </row>
    <row r="231" spans="1:3" s="14" customFormat="1" ht="12" customHeight="1" x14ac:dyDescent="0.25">
      <c r="A231" s="2"/>
      <c r="B231"/>
      <c r="C231" s="1"/>
    </row>
    <row r="232" spans="1:3" s="14" customFormat="1" ht="12" customHeight="1" x14ac:dyDescent="0.25">
      <c r="A232" s="2"/>
      <c r="B232"/>
      <c r="C232" s="1"/>
    </row>
    <row r="233" spans="1:3" s="14" customFormat="1" ht="12" customHeight="1" x14ac:dyDescent="0.25">
      <c r="A233" s="2"/>
      <c r="B233"/>
      <c r="C233" s="1"/>
    </row>
    <row r="234" spans="1:3" s="14" customFormat="1" ht="12" customHeight="1" x14ac:dyDescent="0.25">
      <c r="A234" s="2"/>
      <c r="B234"/>
      <c r="C234" s="1"/>
    </row>
    <row r="235" spans="1:3" s="14" customFormat="1" ht="12" customHeight="1" x14ac:dyDescent="0.25">
      <c r="A235" s="2"/>
      <c r="B235"/>
      <c r="C235" s="1"/>
    </row>
    <row r="236" spans="1:3" s="14" customFormat="1" ht="12" customHeight="1" x14ac:dyDescent="0.25">
      <c r="A236" s="2"/>
      <c r="B236"/>
      <c r="C236" s="1"/>
    </row>
    <row r="237" spans="1:3" s="14" customFormat="1" ht="12" customHeight="1" x14ac:dyDescent="0.25">
      <c r="A237" s="2"/>
      <c r="B237"/>
      <c r="C237" s="1"/>
    </row>
    <row r="238" spans="1:3" s="14" customFormat="1" ht="12" customHeight="1" x14ac:dyDescent="0.25">
      <c r="A238" s="2"/>
      <c r="B238"/>
      <c r="C238" s="1"/>
    </row>
    <row r="239" spans="1:3" s="14" customFormat="1" ht="12" customHeight="1" x14ac:dyDescent="0.25">
      <c r="A239" s="2"/>
      <c r="B239"/>
      <c r="C239" s="1"/>
    </row>
    <row r="240" spans="1:3" s="14" customFormat="1" ht="12" customHeight="1" x14ac:dyDescent="0.25">
      <c r="A240" s="2"/>
      <c r="B240"/>
      <c r="C240" s="1"/>
    </row>
    <row r="241" spans="1:3" s="14" customFormat="1" ht="12" customHeight="1" x14ac:dyDescent="0.25">
      <c r="A241" s="2"/>
      <c r="B241"/>
      <c r="C241" s="1"/>
    </row>
    <row r="242" spans="1:3" s="14" customFormat="1" ht="12" customHeight="1" x14ac:dyDescent="0.25">
      <c r="A242" s="2"/>
      <c r="B242"/>
      <c r="C242" s="1"/>
    </row>
    <row r="243" spans="1:3" s="14" customFormat="1" ht="12" customHeight="1" x14ac:dyDescent="0.25">
      <c r="A243" s="2"/>
      <c r="B243"/>
      <c r="C243" s="1"/>
    </row>
    <row r="244" spans="1:3" s="14" customFormat="1" ht="12" customHeight="1" x14ac:dyDescent="0.25">
      <c r="A244" s="2"/>
      <c r="B244"/>
      <c r="C244" s="1"/>
    </row>
    <row r="245" spans="1:3" s="14" customFormat="1" ht="12" customHeight="1" x14ac:dyDescent="0.25">
      <c r="A245" s="2"/>
      <c r="B245"/>
      <c r="C245" s="1"/>
    </row>
    <row r="246" spans="1:3" s="14" customFormat="1" ht="12" customHeight="1" x14ac:dyDescent="0.25">
      <c r="A246" s="2"/>
      <c r="B246"/>
      <c r="C246" s="1"/>
    </row>
    <row r="247" spans="1:3" s="14" customFormat="1" ht="12" customHeight="1" x14ac:dyDescent="0.25">
      <c r="A247" s="2"/>
      <c r="B247"/>
      <c r="C247" s="1"/>
    </row>
    <row r="248" spans="1:3" s="14" customFormat="1" ht="12" customHeight="1" x14ac:dyDescent="0.25">
      <c r="A248" s="2"/>
      <c r="B248"/>
      <c r="C248" s="1"/>
    </row>
    <row r="249" spans="1:3" s="14" customFormat="1" ht="12" customHeight="1" x14ac:dyDescent="0.25">
      <c r="A249" s="2"/>
      <c r="B249"/>
      <c r="C249" s="1"/>
    </row>
    <row r="250" spans="1:3" s="14" customFormat="1" ht="12" customHeight="1" x14ac:dyDescent="0.25">
      <c r="A250" s="2"/>
      <c r="B250"/>
      <c r="C250" s="1"/>
    </row>
    <row r="251" spans="1:3" s="14" customFormat="1" ht="12" customHeight="1" x14ac:dyDescent="0.25">
      <c r="A251" s="2"/>
      <c r="B251"/>
      <c r="C251" s="1"/>
    </row>
    <row r="252" spans="1:3" s="14" customFormat="1" ht="12" customHeight="1" x14ac:dyDescent="0.25">
      <c r="A252" s="2"/>
      <c r="B252"/>
      <c r="C252" s="1"/>
    </row>
    <row r="253" spans="1:3" s="14" customFormat="1" ht="12" customHeight="1" x14ac:dyDescent="0.25">
      <c r="A253" s="2"/>
      <c r="B253"/>
      <c r="C253" s="1"/>
    </row>
    <row r="254" spans="1:3" s="14" customFormat="1" ht="12" customHeight="1" x14ac:dyDescent="0.25">
      <c r="A254" s="2"/>
      <c r="B254"/>
      <c r="C254" s="1"/>
    </row>
    <row r="255" spans="1:3" s="14" customFormat="1" ht="12" customHeight="1" x14ac:dyDescent="0.25">
      <c r="A255" s="2"/>
      <c r="B255"/>
      <c r="C255" s="1"/>
    </row>
    <row r="256" spans="1:3" s="14" customFormat="1" ht="12" customHeight="1" x14ac:dyDescent="0.25">
      <c r="A256" s="2"/>
      <c r="B256"/>
      <c r="C256" s="1"/>
    </row>
    <row r="257" spans="1:6" s="14" customFormat="1" ht="12" customHeight="1" x14ac:dyDescent="0.25">
      <c r="A257" s="2"/>
      <c r="B257"/>
      <c r="C257" s="1"/>
    </row>
    <row r="258" spans="1:6" s="14" customFormat="1" ht="12" customHeight="1" x14ac:dyDescent="0.25">
      <c r="A258" s="2"/>
      <c r="B258"/>
      <c r="C258" s="1"/>
    </row>
    <row r="259" spans="1:6" s="14" customFormat="1" ht="12" customHeight="1" x14ac:dyDescent="0.25">
      <c r="A259" s="2"/>
      <c r="B259"/>
      <c r="C259" s="1"/>
    </row>
    <row r="260" spans="1:6" s="14" customFormat="1" ht="12" customHeight="1" x14ac:dyDescent="0.25">
      <c r="A260" s="2"/>
      <c r="B260"/>
      <c r="C260" s="1"/>
    </row>
    <row r="261" spans="1:6" s="14" customFormat="1" ht="12" customHeight="1" x14ac:dyDescent="0.25">
      <c r="A261" s="2"/>
      <c r="B261"/>
      <c r="C261" s="1"/>
    </row>
    <row r="262" spans="1:6" s="14" customFormat="1" ht="12" customHeight="1" x14ac:dyDescent="0.25">
      <c r="A262" s="2"/>
      <c r="B262"/>
      <c r="C262" s="1"/>
    </row>
    <row r="263" spans="1:6" s="14" customFormat="1" ht="12" customHeight="1" x14ac:dyDescent="0.25">
      <c r="A263" s="2"/>
      <c r="B263"/>
      <c r="C263" s="1"/>
    </row>
    <row r="264" spans="1:6" s="14" customFormat="1" ht="12" customHeight="1" x14ac:dyDescent="0.25">
      <c r="A264" s="2"/>
      <c r="B264"/>
      <c r="C264" s="1"/>
    </row>
    <row r="265" spans="1:6" s="14" customFormat="1" ht="12" customHeight="1" x14ac:dyDescent="0.25">
      <c r="A265" s="2"/>
      <c r="B265"/>
      <c r="C265" s="1"/>
      <c r="E265" s="5"/>
    </row>
    <row r="266" spans="1:6" s="14" customFormat="1" ht="12" customHeight="1" x14ac:dyDescent="0.25">
      <c r="A266" s="2"/>
      <c r="B266"/>
      <c r="C266" s="1"/>
      <c r="E266" s="5"/>
    </row>
    <row r="267" spans="1:6" s="14" customFormat="1" ht="12" customHeight="1" x14ac:dyDescent="0.25">
      <c r="A267" s="2"/>
      <c r="B267"/>
      <c r="C267" s="1"/>
      <c r="E267" s="5"/>
      <c r="F267" s="5"/>
    </row>
    <row r="268" spans="1:6" s="14" customFormat="1" ht="12" customHeight="1" x14ac:dyDescent="0.25">
      <c r="A268" s="2"/>
      <c r="B268"/>
      <c r="C268" s="1"/>
      <c r="E268" s="5"/>
      <c r="F268" s="5"/>
    </row>
    <row r="269" spans="1:6" s="14" customFormat="1" ht="12" customHeight="1" x14ac:dyDescent="0.25">
      <c r="A269" s="2"/>
      <c r="B269"/>
      <c r="C269" s="1"/>
      <c r="E269" s="5"/>
      <c r="F269" s="5"/>
    </row>
    <row r="270" spans="1:6" s="5" customFormat="1" x14ac:dyDescent="0.25">
      <c r="A270" s="2"/>
      <c r="B270"/>
      <c r="C270" s="1"/>
    </row>
    <row r="271" spans="1:6" s="5" customFormat="1" x14ac:dyDescent="0.25">
      <c r="A271" s="2"/>
      <c r="B271"/>
      <c r="C271" s="1"/>
      <c r="E271"/>
    </row>
    <row r="272" spans="1:6" s="5" customFormat="1" x14ac:dyDescent="0.25">
      <c r="A272" s="2"/>
      <c r="B272"/>
      <c r="C272" s="1"/>
      <c r="E272"/>
    </row>
    <row r="273" spans="1:6" s="5" customFormat="1" x14ac:dyDescent="0.25">
      <c r="A273" s="2"/>
      <c r="B273"/>
      <c r="C273" s="1"/>
      <c r="E273"/>
      <c r="F273"/>
    </row>
    <row r="274" spans="1:6" s="5" customFormat="1" x14ac:dyDescent="0.25">
      <c r="A274" s="2"/>
      <c r="B274"/>
      <c r="C274" s="1"/>
      <c r="E274"/>
      <c r="F274"/>
    </row>
    <row r="275" spans="1:6" s="5" customFormat="1" x14ac:dyDescent="0.25">
      <c r="A275" s="2"/>
      <c r="B275"/>
      <c r="C275" s="1"/>
      <c r="E275"/>
      <c r="F275"/>
    </row>
  </sheetData>
  <mergeCells count="31">
    <mergeCell ref="D8:M8"/>
    <mergeCell ref="A8:C8"/>
    <mergeCell ref="B84:C84"/>
    <mergeCell ref="B75:C75"/>
    <mergeCell ref="B78:C78"/>
    <mergeCell ref="B19:C19"/>
    <mergeCell ref="B21:C21"/>
    <mergeCell ref="B23:C23"/>
    <mergeCell ref="B26:C26"/>
    <mergeCell ref="B35:C35"/>
    <mergeCell ref="B37:C37"/>
    <mergeCell ref="B39:C39"/>
    <mergeCell ref="B43:C43"/>
    <mergeCell ref="B45:C45"/>
    <mergeCell ref="B68:C68"/>
    <mergeCell ref="B47:C47"/>
    <mergeCell ref="B80:C80"/>
    <mergeCell ref="B82:C82"/>
    <mergeCell ref="B10:C10"/>
    <mergeCell ref="B12:C12"/>
    <mergeCell ref="B14:C14"/>
    <mergeCell ref="B50:C50"/>
    <mergeCell ref="B52:C52"/>
    <mergeCell ref="B54:C54"/>
    <mergeCell ref="B56:C56"/>
    <mergeCell ref="B16:C16"/>
    <mergeCell ref="B71:C71"/>
    <mergeCell ref="B58:C58"/>
    <mergeCell ref="B60:C60"/>
    <mergeCell ref="B62:C62"/>
    <mergeCell ref="B64:C64"/>
  </mergeCells>
  <pageMargins left="0.70866141732283472" right="0.70866141732283472" top="0.74803149606299213" bottom="0.74803149606299213" header="0.31496062992125984" footer="0.31496062992125984"/>
  <pageSetup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2018_75</vt:lpstr>
      <vt:lpstr>'2018_75'!OLE_LINK1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filipsmo</dc:creator>
  <cp:lastModifiedBy>Anita Udenane Planu dala</cp:lastModifiedBy>
  <cp:lastPrinted>2019-01-09T10:43:41Z</cp:lastPrinted>
  <dcterms:created xsi:type="dcterms:W3CDTF">2018-11-30T12:22:40Z</dcterms:created>
  <dcterms:modified xsi:type="dcterms:W3CDTF">2019-01-22T11:35:39Z</dcterms:modified>
</cp:coreProperties>
</file>